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siran\Desktop\Green Way\Latest Shopping List\"/>
    </mc:Choice>
  </mc:AlternateContent>
  <xr:revisionPtr revIDLastSave="0" documentId="13_ncr:1_{6A5230BA-53EF-4623-8E25-A9123316C946}" xr6:coauthVersionLast="45" xr6:coauthVersionMax="45" xr10:uidLastSave="{00000000-0000-0000-0000-000000000000}"/>
  <bookViews>
    <workbookView xWindow="-108" yWindow="-108" windowWidth="23256" windowHeight="12576" firstSheet="1" activeTab="1" xr2:uid="{00000000-000D-0000-FFFF-FFFF00000000}"/>
  </bookViews>
  <sheets>
    <sheet name="Details" sheetId="1" r:id="rId1"/>
    <sheet name="Meat &amp; Fish" sheetId="2" r:id="rId2"/>
    <sheet name="Pets" sheetId="10" r:id="rId3"/>
    <sheet name="Dairy Eggs Honey" sheetId="3" r:id="rId4"/>
    <sheet name="Kitchen &amp; Nosh" sheetId="4" r:id="rId5"/>
    <sheet name="Fruit Nuts Seeds" sheetId="5" r:id="rId6"/>
    <sheet name="Veg Flour Pres" sheetId="6" r:id="rId7"/>
    <sheet name="Herbs Spice Salt" sheetId="7" r:id="rId8"/>
    <sheet name="Beverages" sheetId="8" r:id="rId9"/>
    <sheet name="Pers Home Care" sheetId="9" r:id="rId10"/>
    <sheet name="Boxes Gifts" sheetId="12"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4" l="1"/>
  <c r="G172" i="4" s="1"/>
  <c r="E191" i="10"/>
  <c r="G191" i="10" s="1"/>
  <c r="E193" i="10"/>
  <c r="G193" i="10" s="1"/>
  <c r="E192" i="10"/>
  <c r="G192" i="10" s="1"/>
  <c r="E189" i="10"/>
  <c r="G189" i="10" s="1"/>
  <c r="E126" i="4" l="1"/>
  <c r="G126" i="4" s="1"/>
  <c r="E124" i="4"/>
  <c r="G124" i="4" s="1"/>
  <c r="E122" i="4"/>
  <c r="G122" i="4" s="1"/>
  <c r="E80" i="2"/>
  <c r="G80" i="2" s="1"/>
  <c r="E79" i="2"/>
  <c r="G79" i="2" s="1"/>
  <c r="E73" i="2"/>
  <c r="G73" i="2" s="1"/>
  <c r="E74" i="2"/>
  <c r="G74" i="2" s="1"/>
  <c r="E75" i="2"/>
  <c r="G75" i="2" s="1"/>
  <c r="E76" i="2"/>
  <c r="G76" i="2" s="1"/>
  <c r="E77" i="2"/>
  <c r="G77" i="2" s="1"/>
  <c r="E78" i="2"/>
  <c r="G78" i="2" s="1"/>
  <c r="E81" i="2"/>
  <c r="G81" i="2" s="1"/>
  <c r="E82" i="2"/>
  <c r="G82" i="2" s="1"/>
  <c r="E71" i="2"/>
  <c r="G71" i="2" s="1"/>
  <c r="E44" i="2" l="1"/>
  <c r="G44" i="2" s="1"/>
  <c r="E94" i="7" l="1"/>
  <c r="G94" i="7" s="1"/>
  <c r="E88" i="7"/>
  <c r="G88" i="7" s="1"/>
  <c r="E118" i="6"/>
  <c r="G118" i="6" s="1"/>
  <c r="E76" i="6"/>
  <c r="G76" i="6" s="1"/>
  <c r="E137" i="6" l="1"/>
  <c r="G137" i="6" s="1"/>
  <c r="E136" i="6"/>
  <c r="G136" i="6" s="1"/>
  <c r="E122" i="6"/>
  <c r="G122" i="6" s="1"/>
  <c r="E121" i="6"/>
  <c r="G121" i="6" s="1"/>
  <c r="E115" i="6"/>
  <c r="G115" i="6" s="1"/>
  <c r="E114" i="6"/>
  <c r="G114" i="6" s="1"/>
  <c r="E143" i="6"/>
  <c r="G143" i="6" s="1"/>
  <c r="E139" i="6"/>
  <c r="G139" i="6" s="1"/>
  <c r="E138" i="6"/>
  <c r="G138" i="6" s="1"/>
  <c r="E141" i="6"/>
  <c r="G141" i="6" s="1"/>
  <c r="E140" i="6"/>
  <c r="G140" i="6" s="1"/>
  <c r="E142" i="6"/>
  <c r="G142" i="6" s="1"/>
  <c r="E134" i="6"/>
  <c r="G134" i="6" s="1"/>
  <c r="E133" i="6"/>
  <c r="G133" i="6" s="1"/>
  <c r="E129" i="6"/>
  <c r="G129" i="6" s="1"/>
  <c r="E128" i="6"/>
  <c r="G128" i="6" s="1"/>
  <c r="E127" i="6"/>
  <c r="G127" i="6" s="1"/>
  <c r="E126" i="6"/>
  <c r="G126" i="6" s="1"/>
  <c r="E21" i="6"/>
  <c r="G21" i="6" s="1"/>
  <c r="E20" i="6"/>
  <c r="G20" i="6" s="1"/>
  <c r="E117" i="6"/>
  <c r="G117" i="6" s="1"/>
  <c r="E116" i="6"/>
  <c r="G116" i="6" s="1"/>
  <c r="E144" i="6"/>
  <c r="G144" i="6" s="1"/>
  <c r="E135" i="6"/>
  <c r="G135" i="6" s="1"/>
  <c r="E131" i="6"/>
  <c r="G131" i="6" s="1"/>
  <c r="E130" i="6"/>
  <c r="G130" i="6" s="1"/>
  <c r="E173" i="10" l="1"/>
  <c r="E82" i="4"/>
  <c r="G82" i="4" s="1"/>
  <c r="E81" i="4"/>
  <c r="G81" i="4" s="1"/>
  <c r="E80" i="4"/>
  <c r="G80" i="4" s="1"/>
  <c r="E185" i="4" l="1"/>
  <c r="G185" i="4" s="1"/>
  <c r="E280" i="4"/>
  <c r="G280" i="4" s="1"/>
  <c r="E279" i="4"/>
  <c r="G279" i="4" s="1"/>
  <c r="E282" i="4"/>
  <c r="G282" i="4" s="1"/>
  <c r="E281" i="4"/>
  <c r="G281" i="4" s="1"/>
  <c r="E283" i="4"/>
  <c r="G283" i="4" s="1"/>
  <c r="E284" i="4"/>
  <c r="G284" i="4" s="1"/>
  <c r="E278" i="4"/>
  <c r="G278" i="4" s="1"/>
  <c r="E277" i="4"/>
  <c r="G277" i="4" s="1"/>
  <c r="E276" i="4"/>
  <c r="G276" i="4" s="1"/>
  <c r="E275" i="4"/>
  <c r="G275" i="4" s="1"/>
  <c r="E274" i="4"/>
  <c r="G274" i="4" s="1"/>
  <c r="E273" i="4"/>
  <c r="G273" i="4" s="1"/>
  <c r="E272" i="4"/>
  <c r="G272" i="4" s="1"/>
  <c r="E271" i="4"/>
  <c r="G271" i="4" s="1"/>
  <c r="E270" i="4"/>
  <c r="G270" i="4" s="1"/>
  <c r="E269" i="4"/>
  <c r="G269" i="4" s="1"/>
  <c r="E238" i="5"/>
  <c r="G238" i="5" s="1"/>
  <c r="E270" i="5"/>
  <c r="G270" i="5" s="1"/>
  <c r="E239" i="5"/>
  <c r="G239" i="5" s="1"/>
  <c r="E269" i="5"/>
  <c r="G269" i="5" s="1"/>
  <c r="E248" i="5"/>
  <c r="G248" i="5" s="1"/>
  <c r="E271" i="5"/>
  <c r="G271" i="5" s="1"/>
  <c r="E247" i="5"/>
  <c r="G247" i="5" s="1"/>
  <c r="E246" i="5"/>
  <c r="G246" i="5"/>
  <c r="E245" i="5"/>
  <c r="G245" i="5" s="1"/>
  <c r="E228" i="5"/>
  <c r="G228" i="5" s="1"/>
  <c r="E63" i="3"/>
  <c r="G63" i="3" s="1"/>
  <c r="E58" i="10"/>
  <c r="G58" i="10" s="1"/>
  <c r="E19" i="10"/>
  <c r="G19" i="10" s="1"/>
  <c r="E18" i="10"/>
  <c r="G18" i="10" s="1"/>
  <c r="E52" i="10"/>
  <c r="G52" i="10" s="1"/>
  <c r="E51" i="10"/>
  <c r="G51" i="10" s="1"/>
  <c r="E47" i="10"/>
  <c r="G47" i="10" s="1"/>
  <c r="E46" i="10"/>
  <c r="G46" i="10" s="1"/>
  <c r="E45" i="10"/>
  <c r="G45" i="10" s="1"/>
  <c r="E44" i="10"/>
  <c r="G44" i="10" s="1"/>
  <c r="E42" i="10"/>
  <c r="G42" i="10" s="1"/>
  <c r="E39" i="10"/>
  <c r="G39" i="10" s="1"/>
  <c r="E28" i="10"/>
  <c r="G28" i="10" s="1"/>
  <c r="E31" i="10"/>
  <c r="G31" i="10" s="1"/>
  <c r="E32" i="10"/>
  <c r="G32" i="10" s="1"/>
  <c r="E33" i="10"/>
  <c r="G33" i="10" s="1"/>
  <c r="E30" i="10"/>
  <c r="G30" i="10" s="1"/>
  <c r="E126" i="2" l="1"/>
  <c r="G126" i="2" s="1"/>
  <c r="E120" i="4"/>
  <c r="G120" i="4" s="1"/>
  <c r="E71" i="6" l="1"/>
  <c r="G71" i="6" s="1"/>
  <c r="E144" i="4" l="1"/>
  <c r="G144" i="4" s="1"/>
  <c r="E143" i="4"/>
  <c r="G143" i="4" s="1"/>
  <c r="E142" i="4"/>
  <c r="G142" i="4" s="1"/>
  <c r="E141" i="4"/>
  <c r="G141" i="4" s="1"/>
  <c r="E140" i="4"/>
  <c r="G140" i="4" s="1"/>
  <c r="E139" i="4"/>
  <c r="G139" i="4" s="1"/>
  <c r="E68" i="7"/>
  <c r="G68" i="7" s="1"/>
  <c r="E80" i="7"/>
  <c r="G80" i="7" s="1"/>
  <c r="E78" i="7"/>
  <c r="G78" i="7" s="1"/>
  <c r="E79" i="7"/>
  <c r="G79" i="7" s="1"/>
  <c r="E63" i="7"/>
  <c r="G63" i="7" s="1"/>
  <c r="E108" i="5" l="1"/>
  <c r="G108" i="5" s="1"/>
  <c r="E107" i="5"/>
  <c r="E78" i="10" l="1"/>
  <c r="G78" i="10" s="1"/>
  <c r="E101" i="2"/>
  <c r="G101" i="2" s="1"/>
  <c r="E44" i="8" l="1"/>
  <c r="G44" i="8" s="1"/>
  <c r="E43" i="8"/>
  <c r="G43" i="8" s="1"/>
  <c r="E46" i="8"/>
  <c r="G46" i="8" s="1"/>
  <c r="E45" i="8"/>
  <c r="G45" i="8" s="1"/>
  <c r="E84" i="3"/>
  <c r="G84" i="3" s="1"/>
  <c r="E12" i="6" l="1"/>
  <c r="G12" i="6" s="1"/>
  <c r="E17" i="12" l="1"/>
  <c r="E16" i="12"/>
  <c r="E15" i="12"/>
  <c r="E11" i="12"/>
  <c r="E10" i="12"/>
  <c r="E9" i="12"/>
  <c r="E22" i="12" l="1"/>
  <c r="F65" i="1" s="1"/>
  <c r="E77" i="9"/>
  <c r="G77" i="9" s="1"/>
  <c r="E75" i="9"/>
  <c r="G75" i="9" s="1"/>
  <c r="E74" i="9"/>
  <c r="G74" i="9" s="1"/>
  <c r="E73" i="9"/>
  <c r="G73" i="9" s="1"/>
  <c r="E71" i="9"/>
  <c r="G71" i="9" s="1"/>
  <c r="E70" i="9"/>
  <c r="G70" i="9" s="1"/>
  <c r="E69" i="9"/>
  <c r="G69" i="9" s="1"/>
  <c r="E68" i="9"/>
  <c r="G68" i="9" s="1"/>
  <c r="E67" i="9"/>
  <c r="G67" i="9" s="1"/>
  <c r="E66" i="9"/>
  <c r="G66" i="9" s="1"/>
  <c r="E65" i="9"/>
  <c r="G65" i="9" s="1"/>
  <c r="E62" i="9"/>
  <c r="G62" i="9" s="1"/>
  <c r="E61" i="9"/>
  <c r="G61" i="9" s="1"/>
  <c r="E60" i="9"/>
  <c r="G60" i="9" s="1"/>
  <c r="E59" i="9"/>
  <c r="G59" i="9" s="1"/>
  <c r="E54" i="9"/>
  <c r="G54" i="9" s="1"/>
  <c r="G53" i="9"/>
  <c r="E51" i="9"/>
  <c r="G51" i="9" s="1"/>
  <c r="E50" i="9"/>
  <c r="G50" i="9" s="1"/>
  <c r="E49" i="9"/>
  <c r="G49" i="9" s="1"/>
  <c r="E48" i="9"/>
  <c r="G48" i="9" s="1"/>
  <c r="E47" i="9"/>
  <c r="G47" i="9" s="1"/>
  <c r="E46" i="9"/>
  <c r="G46" i="9" s="1"/>
  <c r="E45" i="9"/>
  <c r="G45" i="9" s="1"/>
  <c r="E44" i="9"/>
  <c r="G44" i="9" s="1"/>
  <c r="E43" i="9"/>
  <c r="G43" i="9" s="1"/>
  <c r="E40" i="9"/>
  <c r="G40" i="9" s="1"/>
  <c r="E39" i="9"/>
  <c r="G39" i="9" s="1"/>
  <c r="E38" i="9"/>
  <c r="G38" i="9" s="1"/>
  <c r="E37" i="9"/>
  <c r="G37" i="9" s="1"/>
  <c r="E36" i="9"/>
  <c r="G36" i="9" s="1"/>
  <c r="E35" i="9"/>
  <c r="G35" i="9" s="1"/>
  <c r="E34" i="9"/>
  <c r="G34" i="9" s="1"/>
  <c r="E33" i="9"/>
  <c r="G33" i="9" s="1"/>
  <c r="E32" i="9"/>
  <c r="G32" i="9" s="1"/>
  <c r="E27" i="9"/>
  <c r="G27" i="9" s="1"/>
  <c r="E26" i="9"/>
  <c r="G26" i="9" s="1"/>
  <c r="E25" i="9"/>
  <c r="G25" i="9" s="1"/>
  <c r="E24" i="9"/>
  <c r="G24" i="9" s="1"/>
  <c r="E23" i="9"/>
  <c r="G23" i="9" s="1"/>
  <c r="E22" i="9"/>
  <c r="G22" i="9" s="1"/>
  <c r="E21" i="9"/>
  <c r="G21" i="9" s="1"/>
  <c r="E19" i="9"/>
  <c r="G19" i="9" s="1"/>
  <c r="E18" i="9"/>
  <c r="G18" i="9" s="1"/>
  <c r="E17" i="9"/>
  <c r="G17" i="9" s="1"/>
  <c r="E16" i="9"/>
  <c r="G16" i="9" s="1"/>
  <c r="E15" i="9"/>
  <c r="G15" i="9" s="1"/>
  <c r="E14" i="9"/>
  <c r="G14" i="9" s="1"/>
  <c r="E12" i="9"/>
  <c r="G12" i="9" s="1"/>
  <c r="E11" i="9"/>
  <c r="G11" i="9" s="1"/>
  <c r="E10" i="9"/>
  <c r="G10" i="9" s="1"/>
  <c r="E9" i="9"/>
  <c r="G9" i="9" s="1"/>
  <c r="E8" i="9"/>
  <c r="G8" i="9" s="1"/>
  <c r="E21" i="7"/>
  <c r="G21" i="7" s="1"/>
  <c r="E20" i="7"/>
  <c r="G20" i="7" s="1"/>
  <c r="E19" i="7"/>
  <c r="G19" i="7" s="1"/>
  <c r="E18" i="7"/>
  <c r="G18" i="7" s="1"/>
  <c r="E17" i="7"/>
  <c r="G17" i="7" s="1"/>
  <c r="E99" i="8"/>
  <c r="G99" i="8" s="1"/>
  <c r="E98" i="8"/>
  <c r="G98" i="8" s="1"/>
  <c r="E97" i="8"/>
  <c r="G97" i="8" s="1"/>
  <c r="E96" i="8"/>
  <c r="G96" i="8" s="1"/>
  <c r="E95" i="8"/>
  <c r="G95" i="8" s="1"/>
  <c r="E94" i="8"/>
  <c r="G94" i="8" s="1"/>
  <c r="E93" i="8"/>
  <c r="G93" i="8" s="1"/>
  <c r="E92" i="8"/>
  <c r="G92" i="8" s="1"/>
  <c r="E91" i="8"/>
  <c r="G91" i="8" s="1"/>
  <c r="E90" i="8"/>
  <c r="G90" i="8" s="1"/>
  <c r="E89" i="8"/>
  <c r="G89" i="8" s="1"/>
  <c r="E88" i="8"/>
  <c r="G88" i="8" s="1"/>
  <c r="E87" i="8"/>
  <c r="G87" i="8" s="1"/>
  <c r="E86" i="8"/>
  <c r="G86" i="8" s="1"/>
  <c r="E85" i="8"/>
  <c r="G85" i="8" s="1"/>
  <c r="E84" i="8"/>
  <c r="G84" i="8" s="1"/>
  <c r="E83" i="8"/>
  <c r="G83" i="8" s="1"/>
  <c r="E82" i="8"/>
  <c r="G82" i="8" s="1"/>
  <c r="E81" i="8"/>
  <c r="G81" i="8" s="1"/>
  <c r="E80" i="8"/>
  <c r="G80" i="8" s="1"/>
  <c r="E79" i="8"/>
  <c r="G79" i="8" s="1"/>
  <c r="E78" i="8"/>
  <c r="G78" i="8" s="1"/>
  <c r="E77" i="8"/>
  <c r="G77" i="8" s="1"/>
  <c r="E76" i="8"/>
  <c r="G76" i="8" s="1"/>
  <c r="E75" i="8"/>
  <c r="G75" i="8" s="1"/>
  <c r="E74" i="8"/>
  <c r="G74" i="8" s="1"/>
  <c r="E73" i="8"/>
  <c r="G73" i="8" s="1"/>
  <c r="E69" i="8"/>
  <c r="G69" i="8" s="1"/>
  <c r="E68" i="8"/>
  <c r="G68" i="8" s="1"/>
  <c r="E67" i="8"/>
  <c r="G67" i="8" s="1"/>
  <c r="E66" i="8"/>
  <c r="G66" i="8" s="1"/>
  <c r="E65" i="8"/>
  <c r="G65" i="8" s="1"/>
  <c r="E64" i="8"/>
  <c r="G64" i="8" s="1"/>
  <c r="E63" i="8"/>
  <c r="G63" i="8" s="1"/>
  <c r="E62" i="8"/>
  <c r="G62" i="8" s="1"/>
  <c r="E61" i="8"/>
  <c r="G61" i="8" s="1"/>
  <c r="E60" i="8"/>
  <c r="G60" i="8" s="1"/>
  <c r="E59" i="8"/>
  <c r="G59" i="8" s="1"/>
  <c r="E58" i="8"/>
  <c r="G58" i="8" s="1"/>
  <c r="E57" i="8"/>
  <c r="G57" i="8" s="1"/>
  <c r="E56" i="8"/>
  <c r="G56" i="8" s="1"/>
  <c r="E55" i="8"/>
  <c r="G55" i="8" s="1"/>
  <c r="E50" i="8"/>
  <c r="G50" i="8" s="1"/>
  <c r="E49" i="8"/>
  <c r="G49" i="8" s="1"/>
  <c r="E39" i="8"/>
  <c r="G39" i="8" s="1"/>
  <c r="E38" i="8"/>
  <c r="G38" i="8" s="1"/>
  <c r="E37" i="8"/>
  <c r="G37" i="8" s="1"/>
  <c r="E36" i="8"/>
  <c r="G36" i="8" s="1"/>
  <c r="E35" i="8"/>
  <c r="G35" i="8" s="1"/>
  <c r="E33" i="8"/>
  <c r="G33" i="8" s="1"/>
  <c r="E32" i="8"/>
  <c r="G32" i="8" s="1"/>
  <c r="E31" i="8"/>
  <c r="G31" i="8" s="1"/>
  <c r="E30" i="8"/>
  <c r="G30" i="8" s="1"/>
  <c r="E29" i="8"/>
  <c r="G29" i="8" s="1"/>
  <c r="E27" i="8"/>
  <c r="G27" i="8" s="1"/>
  <c r="E26" i="8"/>
  <c r="G26" i="8" s="1"/>
  <c r="E25" i="8"/>
  <c r="G25" i="8" s="1"/>
  <c r="E24" i="8"/>
  <c r="G24" i="8" s="1"/>
  <c r="E23" i="8"/>
  <c r="G23" i="8" s="1"/>
  <c r="E22" i="8"/>
  <c r="G22" i="8" s="1"/>
  <c r="E21" i="8"/>
  <c r="G21" i="8" s="1"/>
  <c r="E20" i="8"/>
  <c r="G20" i="8" s="1"/>
  <c r="E19" i="8"/>
  <c r="G19" i="8" s="1"/>
  <c r="E18" i="8"/>
  <c r="G18" i="8" s="1"/>
  <c r="E17" i="8"/>
  <c r="G17" i="8" s="1"/>
  <c r="E12" i="8"/>
  <c r="G12" i="8" s="1"/>
  <c r="E11" i="8"/>
  <c r="G11" i="8" s="1"/>
  <c r="E10" i="8"/>
  <c r="G10" i="8" s="1"/>
  <c r="E9" i="8"/>
  <c r="G9" i="8" s="1"/>
  <c r="E93" i="7"/>
  <c r="G93" i="7" s="1"/>
  <c r="E95" i="7"/>
  <c r="G95" i="7" s="1"/>
  <c r="E96" i="7"/>
  <c r="G96" i="7" s="1"/>
  <c r="E98" i="7"/>
  <c r="G98" i="7" s="1"/>
  <c r="E99" i="7"/>
  <c r="G99" i="7" s="1"/>
  <c r="E100" i="7"/>
  <c r="G100" i="7" s="1"/>
  <c r="E101" i="7"/>
  <c r="G101" i="7" s="1"/>
  <c r="E92" i="7"/>
  <c r="G92" i="7" s="1"/>
  <c r="E91" i="7"/>
  <c r="G91" i="7" s="1"/>
  <c r="E72" i="7"/>
  <c r="G72" i="7" s="1"/>
  <c r="E73" i="7"/>
  <c r="G73" i="7" s="1"/>
  <c r="E74" i="7"/>
  <c r="G74" i="7" s="1"/>
  <c r="E75" i="7"/>
  <c r="G75" i="7" s="1"/>
  <c r="E76" i="7"/>
  <c r="G76" i="7" s="1"/>
  <c r="E77" i="7"/>
  <c r="G77" i="7" s="1"/>
  <c r="E81" i="7"/>
  <c r="G81" i="7" s="1"/>
  <c r="E82" i="7"/>
  <c r="G82" i="7" s="1"/>
  <c r="E83" i="7"/>
  <c r="G83" i="7" s="1"/>
  <c r="E84" i="7"/>
  <c r="G84" i="7" s="1"/>
  <c r="E85" i="7"/>
  <c r="G85" i="7" s="1"/>
  <c r="E86" i="7"/>
  <c r="G86" i="7" s="1"/>
  <c r="E87" i="7"/>
  <c r="G87" i="7" s="1"/>
  <c r="E89" i="7"/>
  <c r="G89" i="7" s="1"/>
  <c r="E90" i="7"/>
  <c r="G90" i="7" s="1"/>
  <c r="E71" i="7"/>
  <c r="G71" i="7" s="1"/>
  <c r="G14" i="7"/>
  <c r="G13" i="7"/>
  <c r="G12" i="7"/>
  <c r="E11" i="7"/>
  <c r="G11" i="7" s="1"/>
  <c r="E9" i="7"/>
  <c r="G9" i="7" s="1"/>
  <c r="E8" i="7"/>
  <c r="G8" i="7" s="1"/>
  <c r="E7" i="7"/>
  <c r="G7" i="7" s="1"/>
  <c r="E6" i="7"/>
  <c r="G6" i="7" s="1"/>
  <c r="E5" i="7"/>
  <c r="G5" i="7" s="1"/>
  <c r="E4" i="7"/>
  <c r="G4" i="7" s="1"/>
  <c r="E70" i="7"/>
  <c r="G70" i="7" s="1"/>
  <c r="E69" i="7"/>
  <c r="G69" i="7" s="1"/>
  <c r="E67" i="7"/>
  <c r="G67" i="7" s="1"/>
  <c r="E66" i="7"/>
  <c r="G66" i="7" s="1"/>
  <c r="E65" i="7"/>
  <c r="G65" i="7" s="1"/>
  <c r="E64" i="7"/>
  <c r="G64" i="7" s="1"/>
  <c r="E62" i="7"/>
  <c r="G62" i="7" s="1"/>
  <c r="E61" i="7"/>
  <c r="G61" i="7" s="1"/>
  <c r="E60" i="7"/>
  <c r="G60" i="7" s="1"/>
  <c r="E59" i="7"/>
  <c r="G59" i="7" s="1"/>
  <c r="E58" i="7"/>
  <c r="G58" i="7" s="1"/>
  <c r="E57" i="7"/>
  <c r="G57" i="7" s="1"/>
  <c r="E56" i="7"/>
  <c r="G56" i="7" s="1"/>
  <c r="E55" i="7"/>
  <c r="G55" i="7" s="1"/>
  <c r="E54" i="7"/>
  <c r="G54" i="7" s="1"/>
  <c r="E53" i="7"/>
  <c r="G53" i="7" s="1"/>
  <c r="E52" i="7"/>
  <c r="G52" i="7" s="1"/>
  <c r="E51" i="7"/>
  <c r="G51" i="7" s="1"/>
  <c r="E50" i="7"/>
  <c r="G50" i="7" s="1"/>
  <c r="E49" i="7"/>
  <c r="G49" i="7" s="1"/>
  <c r="E48" i="7"/>
  <c r="G48" i="7" s="1"/>
  <c r="E45" i="7"/>
  <c r="G45" i="7" s="1"/>
  <c r="E44" i="7"/>
  <c r="G44" i="7" s="1"/>
  <c r="E43" i="7"/>
  <c r="G43" i="7" s="1"/>
  <c r="E42" i="7"/>
  <c r="G42" i="7" s="1"/>
  <c r="E41" i="7"/>
  <c r="G41" i="7" s="1"/>
  <c r="E40" i="7"/>
  <c r="G40" i="7" s="1"/>
  <c r="E39" i="7"/>
  <c r="G39" i="7" s="1"/>
  <c r="E38" i="7"/>
  <c r="G38" i="7" s="1"/>
  <c r="E37" i="7"/>
  <c r="G37" i="7" s="1"/>
  <c r="E36" i="7"/>
  <c r="G36" i="7" s="1"/>
  <c r="E35" i="7"/>
  <c r="G35" i="7" s="1"/>
  <c r="E34" i="7"/>
  <c r="G34" i="7" s="1"/>
  <c r="E33" i="7"/>
  <c r="G33" i="7" s="1"/>
  <c r="E32" i="7"/>
  <c r="G32" i="7" s="1"/>
  <c r="E31" i="7"/>
  <c r="G31" i="7" s="1"/>
  <c r="E30" i="7"/>
  <c r="G30" i="7" s="1"/>
  <c r="E29" i="7"/>
  <c r="G29" i="7" s="1"/>
  <c r="E28" i="7"/>
  <c r="G28" i="7" s="1"/>
  <c r="E27" i="7"/>
  <c r="G27" i="7" s="1"/>
  <c r="E26" i="7"/>
  <c r="G26" i="7" s="1"/>
  <c r="E25" i="7"/>
  <c r="G25" i="7" s="1"/>
  <c r="E24" i="7"/>
  <c r="G24" i="7" s="1"/>
  <c r="E109" i="6"/>
  <c r="G109" i="6" s="1"/>
  <c r="E99" i="6"/>
  <c r="G99" i="6" s="1"/>
  <c r="E84" i="6"/>
  <c r="G84" i="6" s="1"/>
  <c r="E154" i="6"/>
  <c r="G154" i="6" s="1"/>
  <c r="E153" i="6"/>
  <c r="G153" i="6" s="1"/>
  <c r="E152" i="6"/>
  <c r="G152" i="6" s="1"/>
  <c r="E151" i="6"/>
  <c r="G151" i="6" s="1"/>
  <c r="E150" i="6"/>
  <c r="G150" i="6" s="1"/>
  <c r="E149" i="6"/>
  <c r="G149" i="6" s="1"/>
  <c r="E148" i="6"/>
  <c r="G148" i="6" s="1"/>
  <c r="E147" i="6"/>
  <c r="G147" i="6" s="1"/>
  <c r="E94" i="6"/>
  <c r="G94" i="6" s="1"/>
  <c r="E93" i="6"/>
  <c r="G93" i="6" s="1"/>
  <c r="E92" i="6"/>
  <c r="G92" i="6" s="1"/>
  <c r="E91" i="6"/>
  <c r="G91" i="6" s="1"/>
  <c r="E90" i="6"/>
  <c r="G90" i="6" s="1"/>
  <c r="E89" i="6"/>
  <c r="G89" i="6" s="1"/>
  <c r="E88" i="6"/>
  <c r="G88" i="6" s="1"/>
  <c r="E87" i="6"/>
  <c r="G87" i="6" s="1"/>
  <c r="E86" i="6"/>
  <c r="G86" i="6" s="1"/>
  <c r="E85" i="6"/>
  <c r="G85" i="6" s="1"/>
  <c r="E83" i="6"/>
  <c r="G83" i="6" s="1"/>
  <c r="E82" i="6"/>
  <c r="G82" i="6" s="1"/>
  <c r="E78" i="6"/>
  <c r="G78" i="6" s="1"/>
  <c r="E111" i="6"/>
  <c r="G111" i="6" s="1"/>
  <c r="E110" i="6"/>
  <c r="G110" i="6" s="1"/>
  <c r="E108" i="6"/>
  <c r="G108" i="6" s="1"/>
  <c r="E107" i="6"/>
  <c r="G107" i="6" s="1"/>
  <c r="E106" i="6"/>
  <c r="G106" i="6" s="1"/>
  <c r="E105" i="6"/>
  <c r="G105" i="6" s="1"/>
  <c r="E104" i="6"/>
  <c r="G104" i="6" s="1"/>
  <c r="E103" i="6"/>
  <c r="G103" i="6" s="1"/>
  <c r="E102" i="6"/>
  <c r="G102" i="6" s="1"/>
  <c r="E101" i="6"/>
  <c r="G101" i="6" s="1"/>
  <c r="E100" i="6"/>
  <c r="G100" i="6" s="1"/>
  <c r="E98" i="6"/>
  <c r="G98" i="6" s="1"/>
  <c r="E97" i="6"/>
  <c r="G97" i="6" s="1"/>
  <c r="E81" i="6"/>
  <c r="G81" i="6" s="1"/>
  <c r="E80" i="6"/>
  <c r="G80" i="6" s="1"/>
  <c r="E79" i="6"/>
  <c r="G79" i="6" s="1"/>
  <c r="E77" i="6"/>
  <c r="G77" i="6" s="1"/>
  <c r="E75" i="6"/>
  <c r="G75" i="6" s="1"/>
  <c r="E67" i="6"/>
  <c r="G67" i="6" s="1"/>
  <c r="E66" i="6"/>
  <c r="G66" i="6" s="1"/>
  <c r="E65" i="6"/>
  <c r="G65" i="6" s="1"/>
  <c r="E64" i="6"/>
  <c r="G64" i="6" s="1"/>
  <c r="E63" i="6"/>
  <c r="G63" i="6" s="1"/>
  <c r="E62" i="6"/>
  <c r="G62" i="6" s="1"/>
  <c r="E59" i="6"/>
  <c r="G59" i="6" s="1"/>
  <c r="E58" i="6"/>
  <c r="G58" i="6" s="1"/>
  <c r="E57" i="6"/>
  <c r="G57" i="6" s="1"/>
  <c r="E56" i="6"/>
  <c r="G56" i="6" s="1"/>
  <c r="E55" i="6"/>
  <c r="G55" i="6" s="1"/>
  <c r="E52" i="6"/>
  <c r="G52" i="6" s="1"/>
  <c r="E51" i="6"/>
  <c r="G51" i="6" s="1"/>
  <c r="E50" i="6"/>
  <c r="G50" i="6" s="1"/>
  <c r="E47" i="6"/>
  <c r="G47" i="6" s="1"/>
  <c r="E46" i="6"/>
  <c r="G46" i="6" s="1"/>
  <c r="E45" i="6"/>
  <c r="G45" i="6" s="1"/>
  <c r="E44" i="6"/>
  <c r="G44" i="6" s="1"/>
  <c r="E43" i="6"/>
  <c r="G43" i="6" s="1"/>
  <c r="E42" i="6"/>
  <c r="G42" i="6" s="1"/>
  <c r="E41" i="6"/>
  <c r="G41" i="6" s="1"/>
  <c r="E38" i="6"/>
  <c r="G38" i="6" s="1"/>
  <c r="E37" i="6"/>
  <c r="G37" i="6" s="1"/>
  <c r="E36" i="6"/>
  <c r="G36" i="6" s="1"/>
  <c r="E34" i="6"/>
  <c r="G34" i="6" s="1"/>
  <c r="E33" i="6"/>
  <c r="G33" i="6" s="1"/>
  <c r="E32" i="6"/>
  <c r="G32" i="6" s="1"/>
  <c r="E31" i="6"/>
  <c r="G31" i="6" s="1"/>
  <c r="E30" i="6"/>
  <c r="G30" i="6" s="1"/>
  <c r="E25" i="6"/>
  <c r="G25" i="6" s="1"/>
  <c r="E24" i="6"/>
  <c r="G24" i="6" s="1"/>
  <c r="E23" i="6"/>
  <c r="G23" i="6" s="1"/>
  <c r="E22" i="6"/>
  <c r="G22" i="6" s="1"/>
  <c r="E18" i="6"/>
  <c r="G18" i="6" s="1"/>
  <c r="E16" i="6"/>
  <c r="G16" i="6" s="1"/>
  <c r="E15" i="6"/>
  <c r="G15" i="6" s="1"/>
  <c r="E11" i="6"/>
  <c r="G11" i="6" s="1"/>
  <c r="E10" i="6"/>
  <c r="G10" i="6" s="1"/>
  <c r="E9" i="6"/>
  <c r="G9" i="6" s="1"/>
  <c r="E8" i="6"/>
  <c r="G8" i="6" s="1"/>
  <c r="E116" i="5"/>
  <c r="G116" i="5" s="1"/>
  <c r="E115" i="5"/>
  <c r="G115" i="5" s="1"/>
  <c r="E114" i="5"/>
  <c r="G114" i="5" s="1"/>
  <c r="E113" i="5"/>
  <c r="G113" i="5" s="1"/>
  <c r="E112" i="5"/>
  <c r="G112" i="5" s="1"/>
  <c r="E111" i="5"/>
  <c r="G111" i="5" s="1"/>
  <c r="E110" i="5"/>
  <c r="G110" i="5" s="1"/>
  <c r="E109" i="5"/>
  <c r="G109" i="5" s="1"/>
  <c r="G107" i="5"/>
  <c r="E37" i="5"/>
  <c r="G37" i="5" s="1"/>
  <c r="E36" i="5"/>
  <c r="G36" i="5" s="1"/>
  <c r="E35" i="5"/>
  <c r="G35" i="5" s="1"/>
  <c r="E34" i="5"/>
  <c r="G34" i="5" s="1"/>
  <c r="E33" i="5"/>
  <c r="G33" i="5" s="1"/>
  <c r="E32" i="5"/>
  <c r="G32" i="5" s="1"/>
  <c r="E31" i="5"/>
  <c r="G31" i="5" s="1"/>
  <c r="E28" i="5"/>
  <c r="G28" i="5" s="1"/>
  <c r="E27" i="5"/>
  <c r="G27" i="5" s="1"/>
  <c r="E26" i="5"/>
  <c r="G26" i="5" s="1"/>
  <c r="E22" i="5"/>
  <c r="G22" i="5" s="1"/>
  <c r="E21" i="5"/>
  <c r="G21" i="5" s="1"/>
  <c r="E20" i="5"/>
  <c r="G20" i="5" s="1"/>
  <c r="E19" i="5"/>
  <c r="G19" i="5" s="1"/>
  <c r="E18" i="5"/>
  <c r="G18" i="5" s="1"/>
  <c r="E17" i="5"/>
  <c r="G17" i="5" s="1"/>
  <c r="E16" i="5"/>
  <c r="G16" i="5" s="1"/>
  <c r="E15" i="5"/>
  <c r="G15" i="5" s="1"/>
  <c r="E14" i="5"/>
  <c r="G14" i="5" s="1"/>
  <c r="E13" i="5"/>
  <c r="G13" i="5" s="1"/>
  <c r="E12" i="5"/>
  <c r="G12" i="5" s="1"/>
  <c r="E11" i="5"/>
  <c r="G11" i="5" s="1"/>
  <c r="E10" i="5"/>
  <c r="G10" i="5" s="1"/>
  <c r="E9" i="5"/>
  <c r="G9" i="5" s="1"/>
  <c r="E220" i="5"/>
  <c r="G220" i="5" s="1"/>
  <c r="E219" i="5"/>
  <c r="G219" i="5" s="1"/>
  <c r="E218" i="5"/>
  <c r="G218" i="5" s="1"/>
  <c r="E217" i="5"/>
  <c r="G217" i="5" s="1"/>
  <c r="E216" i="5"/>
  <c r="G216" i="5" s="1"/>
  <c r="E215" i="5"/>
  <c r="G215" i="5" s="1"/>
  <c r="E214" i="5"/>
  <c r="G214" i="5" s="1"/>
  <c r="E213" i="5"/>
  <c r="G213" i="5" s="1"/>
  <c r="E212" i="5"/>
  <c r="G212" i="5" s="1"/>
  <c r="E211" i="5"/>
  <c r="G211" i="5" s="1"/>
  <c r="E210" i="5"/>
  <c r="G210" i="5" s="1"/>
  <c r="E209" i="5"/>
  <c r="G209" i="5" s="1"/>
  <c r="E208" i="5"/>
  <c r="G208" i="5" s="1"/>
  <c r="E207" i="5"/>
  <c r="G207" i="5" s="1"/>
  <c r="E206" i="5"/>
  <c r="G206" i="5" s="1"/>
  <c r="E205" i="5"/>
  <c r="G205" i="5" s="1"/>
  <c r="E204" i="5"/>
  <c r="G204" i="5" s="1"/>
  <c r="E203" i="5"/>
  <c r="G203" i="5" s="1"/>
  <c r="E202" i="5"/>
  <c r="G202" i="5" s="1"/>
  <c r="E201" i="5"/>
  <c r="G201" i="5" s="1"/>
  <c r="E200" i="5"/>
  <c r="G200" i="5" s="1"/>
  <c r="E196" i="5"/>
  <c r="G196" i="5" s="1"/>
  <c r="E195" i="5"/>
  <c r="G195" i="5" s="1"/>
  <c r="E194" i="5"/>
  <c r="G194" i="5" s="1"/>
  <c r="E193" i="5"/>
  <c r="G193" i="5" s="1"/>
  <c r="E192" i="5"/>
  <c r="G192" i="5" s="1"/>
  <c r="E191" i="5"/>
  <c r="G191" i="5" s="1"/>
  <c r="E186" i="5"/>
  <c r="G186" i="5" s="1"/>
  <c r="E185" i="5"/>
  <c r="G185" i="5" s="1"/>
  <c r="E184" i="5"/>
  <c r="G184" i="5" s="1"/>
  <c r="E183" i="5"/>
  <c r="G183" i="5" s="1"/>
  <c r="E182" i="5"/>
  <c r="G182" i="5" s="1"/>
  <c r="E181" i="5"/>
  <c r="G181" i="5" s="1"/>
  <c r="E180" i="5"/>
  <c r="G180" i="5" s="1"/>
  <c r="E179" i="5"/>
  <c r="G179" i="5" s="1"/>
  <c r="E178" i="5"/>
  <c r="G178" i="5" s="1"/>
  <c r="E177" i="5"/>
  <c r="G177" i="5" s="1"/>
  <c r="E176" i="5"/>
  <c r="G176" i="5" s="1"/>
  <c r="E175" i="5"/>
  <c r="G175" i="5" s="1"/>
  <c r="E174" i="5"/>
  <c r="G174" i="5" s="1"/>
  <c r="E173" i="5"/>
  <c r="G173" i="5" s="1"/>
  <c r="E172" i="5"/>
  <c r="G172" i="5" s="1"/>
  <c r="E171" i="5"/>
  <c r="G171" i="5" s="1"/>
  <c r="E170" i="5"/>
  <c r="G170" i="5" s="1"/>
  <c r="E169" i="5"/>
  <c r="G169" i="5" s="1"/>
  <c r="E168" i="5"/>
  <c r="G168" i="5" s="1"/>
  <c r="E167" i="5"/>
  <c r="G167" i="5" s="1"/>
  <c r="E166" i="5"/>
  <c r="G166" i="5" s="1"/>
  <c r="E165" i="5"/>
  <c r="G165" i="5" s="1"/>
  <c r="E164" i="5"/>
  <c r="G164" i="5" s="1"/>
  <c r="E163" i="5"/>
  <c r="G163" i="5" s="1"/>
  <c r="E162" i="5"/>
  <c r="G162" i="5" s="1"/>
  <c r="E161" i="5"/>
  <c r="G161" i="5" s="1"/>
  <c r="E160" i="5"/>
  <c r="G160" i="5" s="1"/>
  <c r="E159" i="5"/>
  <c r="G159" i="5" s="1"/>
  <c r="E158" i="5"/>
  <c r="G158" i="5" s="1"/>
  <c r="E157" i="5"/>
  <c r="G157" i="5" s="1"/>
  <c r="E156" i="5"/>
  <c r="G156" i="5" s="1"/>
  <c r="E155" i="5"/>
  <c r="G155" i="5" s="1"/>
  <c r="E154" i="5"/>
  <c r="G154" i="5" s="1"/>
  <c r="E153" i="5"/>
  <c r="G153" i="5" s="1"/>
  <c r="E152" i="5"/>
  <c r="G152" i="5" s="1"/>
  <c r="E151" i="5"/>
  <c r="G151" i="5" s="1"/>
  <c r="E150" i="5"/>
  <c r="G150" i="5" s="1"/>
  <c r="E149" i="5"/>
  <c r="G149" i="5" s="1"/>
  <c r="E148" i="5"/>
  <c r="G148" i="5" s="1"/>
  <c r="E147" i="5"/>
  <c r="G147" i="5" s="1"/>
  <c r="E146" i="5"/>
  <c r="G146" i="5" s="1"/>
  <c r="E145" i="5"/>
  <c r="G145" i="5" s="1"/>
  <c r="E144" i="5"/>
  <c r="G144" i="5" s="1"/>
  <c r="E143" i="5"/>
  <c r="G143" i="5" s="1"/>
  <c r="E142" i="5"/>
  <c r="G142" i="5" s="1"/>
  <c r="E141" i="5"/>
  <c r="G141" i="5" s="1"/>
  <c r="E140" i="5"/>
  <c r="G140" i="5" s="1"/>
  <c r="E139" i="5"/>
  <c r="G139" i="5" s="1"/>
  <c r="E138" i="5"/>
  <c r="G138" i="5" s="1"/>
  <c r="E137" i="5"/>
  <c r="G137" i="5" s="1"/>
  <c r="E136" i="5"/>
  <c r="G136" i="5" s="1"/>
  <c r="E135" i="5"/>
  <c r="G135" i="5" s="1"/>
  <c r="E134" i="5"/>
  <c r="G134" i="5" s="1"/>
  <c r="E133" i="5"/>
  <c r="G133" i="5" s="1"/>
  <c r="E132" i="5"/>
  <c r="G132" i="5" s="1"/>
  <c r="E131" i="5"/>
  <c r="G131" i="5" s="1"/>
  <c r="E130" i="5"/>
  <c r="G130" i="5" s="1"/>
  <c r="E129" i="5"/>
  <c r="G129" i="5" s="1"/>
  <c r="E128" i="5"/>
  <c r="G128" i="5" s="1"/>
  <c r="E127" i="5"/>
  <c r="G127" i="5" s="1"/>
  <c r="E126" i="5"/>
  <c r="G126" i="5" s="1"/>
  <c r="E125" i="5"/>
  <c r="G125" i="5" s="1"/>
  <c r="E124" i="5"/>
  <c r="G124" i="5" s="1"/>
  <c r="E123" i="5"/>
  <c r="G123" i="5" s="1"/>
  <c r="E122" i="5"/>
  <c r="G122" i="5" s="1"/>
  <c r="E121" i="5"/>
  <c r="G121" i="5" s="1"/>
  <c r="E272" i="5"/>
  <c r="G272" i="5" s="1"/>
  <c r="E268" i="5"/>
  <c r="G268" i="5" s="1"/>
  <c r="E267" i="5"/>
  <c r="G267" i="5" s="1"/>
  <c r="E266" i="5"/>
  <c r="G266" i="5" s="1"/>
  <c r="E265" i="5"/>
  <c r="G265" i="5" s="1"/>
  <c r="E262" i="5"/>
  <c r="G262" i="5" s="1"/>
  <c r="E261" i="5"/>
  <c r="G261" i="5" s="1"/>
  <c r="E260" i="5"/>
  <c r="G260" i="5" s="1"/>
  <c r="E259" i="5"/>
  <c r="G259" i="5" s="1"/>
  <c r="E258" i="5"/>
  <c r="G258" i="5" s="1"/>
  <c r="E257" i="5"/>
  <c r="G257" i="5" s="1"/>
  <c r="E256" i="5"/>
  <c r="G256" i="5" s="1"/>
  <c r="E255" i="5"/>
  <c r="G255" i="5" s="1"/>
  <c r="E254" i="5"/>
  <c r="G254" i="5" s="1"/>
  <c r="E253" i="5"/>
  <c r="G253" i="5" s="1"/>
  <c r="E252" i="5"/>
  <c r="G252" i="5" s="1"/>
  <c r="E251" i="5"/>
  <c r="G251" i="5" s="1"/>
  <c r="E250" i="5"/>
  <c r="G250" i="5" s="1"/>
  <c r="E249" i="5"/>
  <c r="G249" i="5" s="1"/>
  <c r="E242" i="5"/>
  <c r="G242" i="5" s="1"/>
  <c r="E241" i="5"/>
  <c r="G241" i="5" s="1"/>
  <c r="E240" i="5"/>
  <c r="G240" i="5" s="1"/>
  <c r="E237" i="5"/>
  <c r="G237" i="5" s="1"/>
  <c r="E236" i="5"/>
  <c r="G236" i="5" s="1"/>
  <c r="E235" i="5"/>
  <c r="G235" i="5" s="1"/>
  <c r="E234" i="5"/>
  <c r="G234" i="5" s="1"/>
  <c r="E233" i="5"/>
  <c r="G233" i="5" s="1"/>
  <c r="E232" i="5"/>
  <c r="G232" i="5" s="1"/>
  <c r="E231" i="5"/>
  <c r="G231" i="5" s="1"/>
  <c r="E230" i="5"/>
  <c r="G230" i="5" s="1"/>
  <c r="E229" i="5"/>
  <c r="G229" i="5" s="1"/>
  <c r="E102" i="5"/>
  <c r="G102" i="5" s="1"/>
  <c r="E101" i="5"/>
  <c r="G101" i="5" s="1"/>
  <c r="E100" i="5"/>
  <c r="G100" i="5" s="1"/>
  <c r="E99" i="5"/>
  <c r="G99" i="5" s="1"/>
  <c r="E98" i="5"/>
  <c r="G98" i="5" s="1"/>
  <c r="E97" i="5"/>
  <c r="G97" i="5" s="1"/>
  <c r="E95" i="5"/>
  <c r="G95" i="5" s="1"/>
  <c r="E94" i="5"/>
  <c r="G94" i="5" s="1"/>
  <c r="E93" i="5"/>
  <c r="G93" i="5" s="1"/>
  <c r="E92" i="5"/>
  <c r="G92" i="5" s="1"/>
  <c r="E91" i="5"/>
  <c r="G91" i="5" s="1"/>
  <c r="E90" i="5"/>
  <c r="G90" i="5" s="1"/>
  <c r="E89" i="5"/>
  <c r="G89" i="5" s="1"/>
  <c r="E88" i="5"/>
  <c r="G88" i="5" s="1"/>
  <c r="E87" i="5"/>
  <c r="G87" i="5" s="1"/>
  <c r="E86" i="5"/>
  <c r="G86" i="5" s="1"/>
  <c r="E85" i="5"/>
  <c r="G85" i="5" s="1"/>
  <c r="E84" i="5"/>
  <c r="G84" i="5" s="1"/>
  <c r="E83" i="5"/>
  <c r="G83" i="5" s="1"/>
  <c r="E82" i="5"/>
  <c r="G82" i="5" s="1"/>
  <c r="E81" i="5"/>
  <c r="G81" i="5" s="1"/>
  <c r="E80" i="5"/>
  <c r="G80" i="5" s="1"/>
  <c r="E79" i="5"/>
  <c r="G79" i="5" s="1"/>
  <c r="E78" i="5"/>
  <c r="G78" i="5" s="1"/>
  <c r="E77" i="5"/>
  <c r="G77" i="5" s="1"/>
  <c r="E76" i="5"/>
  <c r="G76" i="5" s="1"/>
  <c r="E75" i="5"/>
  <c r="G75" i="5" s="1"/>
  <c r="E74" i="5"/>
  <c r="G74" i="5" s="1"/>
  <c r="E73" i="5"/>
  <c r="G73" i="5" s="1"/>
  <c r="E72" i="5"/>
  <c r="G72" i="5" s="1"/>
  <c r="E69" i="5"/>
  <c r="G69" i="5" s="1"/>
  <c r="E68" i="5"/>
  <c r="G68" i="5" s="1"/>
  <c r="E67" i="5"/>
  <c r="G67" i="5" s="1"/>
  <c r="E66" i="5"/>
  <c r="G66" i="5" s="1"/>
  <c r="E65" i="5"/>
  <c r="G65" i="5" s="1"/>
  <c r="E64" i="5"/>
  <c r="G64" i="5" s="1"/>
  <c r="E63" i="5"/>
  <c r="G63" i="5" s="1"/>
  <c r="E62" i="5"/>
  <c r="G62" i="5" s="1"/>
  <c r="E61" i="5"/>
  <c r="G61" i="5" s="1"/>
  <c r="E60" i="5"/>
  <c r="G60" i="5" s="1"/>
  <c r="E59" i="5"/>
  <c r="G59" i="5" s="1"/>
  <c r="E58" i="5"/>
  <c r="G58" i="5" s="1"/>
  <c r="E57" i="5"/>
  <c r="G57" i="5" s="1"/>
  <c r="E56" i="5"/>
  <c r="G56" i="5" s="1"/>
  <c r="E55" i="5"/>
  <c r="G55" i="5" s="1"/>
  <c r="E54" i="5"/>
  <c r="G54" i="5" s="1"/>
  <c r="E53" i="5"/>
  <c r="G53" i="5" s="1"/>
  <c r="E52" i="5"/>
  <c r="G52" i="5" s="1"/>
  <c r="E51" i="5"/>
  <c r="G51" i="5" s="1"/>
  <c r="E50" i="5"/>
  <c r="G50" i="5" s="1"/>
  <c r="E49" i="5"/>
  <c r="G49" i="5" s="1"/>
  <c r="E48" i="5"/>
  <c r="G48" i="5" s="1"/>
  <c r="E47" i="5"/>
  <c r="G47" i="5" s="1"/>
  <c r="E46" i="5"/>
  <c r="G46" i="5" s="1"/>
  <c r="E45" i="5"/>
  <c r="G45" i="5" s="1"/>
  <c r="E44" i="5"/>
  <c r="G44" i="5" s="1"/>
  <c r="E43" i="5"/>
  <c r="G43" i="5" s="1"/>
  <c r="E149" i="4"/>
  <c r="G149" i="4" s="1"/>
  <c r="E148" i="4"/>
  <c r="G148" i="4" s="1"/>
  <c r="E123" i="4"/>
  <c r="G123" i="4" s="1"/>
  <c r="E121" i="4"/>
  <c r="G121" i="4" s="1"/>
  <c r="E265" i="4"/>
  <c r="G265" i="4" s="1"/>
  <c r="E264" i="4"/>
  <c r="G264" i="4" s="1"/>
  <c r="E263" i="4"/>
  <c r="G263" i="4" s="1"/>
  <c r="E262" i="4"/>
  <c r="G262" i="4" s="1"/>
  <c r="E261" i="4"/>
  <c r="G261" i="4" s="1"/>
  <c r="E260" i="4"/>
  <c r="G260" i="4" s="1"/>
  <c r="E259" i="4"/>
  <c r="G259" i="4" s="1"/>
  <c r="E256" i="4"/>
  <c r="G256" i="4" s="1"/>
  <c r="E251" i="4"/>
  <c r="G251" i="4" s="1"/>
  <c r="E250" i="4"/>
  <c r="G250" i="4" s="1"/>
  <c r="E247" i="4"/>
  <c r="G247" i="4" s="1"/>
  <c r="E246" i="4"/>
  <c r="G246" i="4" s="1"/>
  <c r="E243" i="4"/>
  <c r="G243" i="4" s="1"/>
  <c r="E242" i="4"/>
  <c r="G242" i="4" s="1"/>
  <c r="E241" i="4"/>
  <c r="G241" i="4" s="1"/>
  <c r="E237" i="4"/>
  <c r="G237" i="4" s="1"/>
  <c r="E236" i="4"/>
  <c r="G236" i="4" s="1"/>
  <c r="E235" i="4"/>
  <c r="G235" i="4" s="1"/>
  <c r="E234" i="4"/>
  <c r="G234" i="4" s="1"/>
  <c r="E233" i="4"/>
  <c r="G233" i="4" s="1"/>
  <c r="E232" i="4"/>
  <c r="G232" i="4" s="1"/>
  <c r="E231" i="4"/>
  <c r="G231" i="4" s="1"/>
  <c r="E230" i="4"/>
  <c r="G230" i="4" s="1"/>
  <c r="E229" i="4"/>
  <c r="G229" i="4" s="1"/>
  <c r="E228" i="4"/>
  <c r="G228" i="4" s="1"/>
  <c r="E227" i="4"/>
  <c r="G227" i="4" s="1"/>
  <c r="E226" i="4"/>
  <c r="G226" i="4" s="1"/>
  <c r="E225" i="4"/>
  <c r="G225" i="4" s="1"/>
  <c r="E224" i="4"/>
  <c r="G224" i="4" s="1"/>
  <c r="E221" i="4"/>
  <c r="G221" i="4" s="1"/>
  <c r="E219" i="4"/>
  <c r="G219" i="4" s="1"/>
  <c r="E218" i="4"/>
  <c r="G218" i="4" s="1"/>
  <c r="E217" i="4"/>
  <c r="G217" i="4" s="1"/>
  <c r="E216" i="4"/>
  <c r="G216" i="4" s="1"/>
  <c r="G215" i="4"/>
  <c r="E214" i="4"/>
  <c r="G214" i="4" s="1"/>
  <c r="E213" i="4"/>
  <c r="G213" i="4" s="1"/>
  <c r="E212" i="4"/>
  <c r="G212" i="4" s="1"/>
  <c r="E211" i="4"/>
  <c r="G211" i="4" s="1"/>
  <c r="E209" i="4"/>
  <c r="G209" i="4" s="1"/>
  <c r="E208" i="4"/>
  <c r="G208" i="4" s="1"/>
  <c r="E207" i="4"/>
  <c r="G207" i="4" s="1"/>
  <c r="E206" i="4"/>
  <c r="G206" i="4" s="1"/>
  <c r="E205" i="4"/>
  <c r="G205" i="4" s="1"/>
  <c r="E204" i="4"/>
  <c r="G204" i="4" s="1"/>
  <c r="E203" i="4"/>
  <c r="G203" i="4" s="1"/>
  <c r="E202" i="4"/>
  <c r="G202" i="4" s="1"/>
  <c r="E201" i="4"/>
  <c r="G201" i="4" s="1"/>
  <c r="E200" i="4"/>
  <c r="G200" i="4" s="1"/>
  <c r="E199" i="4"/>
  <c r="G199" i="4" s="1"/>
  <c r="E198" i="4"/>
  <c r="G198" i="4" s="1"/>
  <c r="E197" i="4"/>
  <c r="G197" i="4" s="1"/>
  <c r="E196" i="4"/>
  <c r="G196" i="4" s="1"/>
  <c r="E192" i="4"/>
  <c r="G192" i="4" s="1"/>
  <c r="E191" i="4"/>
  <c r="G191" i="4" s="1"/>
  <c r="E190" i="4"/>
  <c r="G190" i="4" s="1"/>
  <c r="E189" i="4"/>
  <c r="G189" i="4" s="1"/>
  <c r="E188" i="4"/>
  <c r="G188" i="4" s="1"/>
  <c r="E187" i="4"/>
  <c r="G187" i="4" s="1"/>
  <c r="E186" i="4"/>
  <c r="G186" i="4" s="1"/>
  <c r="E184" i="4"/>
  <c r="G184" i="4" s="1"/>
  <c r="E183" i="4"/>
  <c r="G183" i="4" s="1"/>
  <c r="E182" i="4"/>
  <c r="G182" i="4" s="1"/>
  <c r="E181" i="4"/>
  <c r="G181" i="4" s="1"/>
  <c r="E180" i="4"/>
  <c r="G180" i="4" s="1"/>
  <c r="E176" i="4"/>
  <c r="G176" i="4" s="1"/>
  <c r="E175" i="4"/>
  <c r="G175" i="4" s="1"/>
  <c r="E171" i="4"/>
  <c r="G171" i="4" s="1"/>
  <c r="E170" i="4"/>
  <c r="G170" i="4" s="1"/>
  <c r="E169" i="4"/>
  <c r="G169" i="4" s="1"/>
  <c r="E168" i="4"/>
  <c r="G168" i="4" s="1"/>
  <c r="E167" i="4"/>
  <c r="G167" i="4" s="1"/>
  <c r="E166" i="4"/>
  <c r="G166" i="4" s="1"/>
  <c r="E163" i="4"/>
  <c r="G163" i="4" s="1"/>
  <c r="E162" i="4"/>
  <c r="G162" i="4" s="1"/>
  <c r="E161" i="4"/>
  <c r="G161" i="4" s="1"/>
  <c r="E160" i="4"/>
  <c r="G160" i="4" s="1"/>
  <c r="E159" i="4"/>
  <c r="G159" i="4" s="1"/>
  <c r="E158" i="4"/>
  <c r="G158" i="4" s="1"/>
  <c r="E156" i="4"/>
  <c r="G156" i="4" s="1"/>
  <c r="E155" i="4"/>
  <c r="G155" i="4" s="1"/>
  <c r="E154" i="4"/>
  <c r="G154" i="4" s="1"/>
  <c r="E153" i="4"/>
  <c r="G153" i="4" s="1"/>
  <c r="E147" i="4"/>
  <c r="G147" i="4" s="1"/>
  <c r="E146" i="4"/>
  <c r="G146" i="4" s="1"/>
  <c r="E145" i="4"/>
  <c r="G145" i="4" s="1"/>
  <c r="E138" i="4"/>
  <c r="G138" i="4" s="1"/>
  <c r="E137" i="4"/>
  <c r="G137" i="4" s="1"/>
  <c r="E136" i="4"/>
  <c r="G136" i="4" s="1"/>
  <c r="E135" i="4"/>
  <c r="G135" i="4" s="1"/>
  <c r="E134" i="4"/>
  <c r="G134" i="4" s="1"/>
  <c r="E133" i="4"/>
  <c r="G133" i="4" s="1"/>
  <c r="E132" i="4"/>
  <c r="G132" i="4" s="1"/>
  <c r="E131" i="4"/>
  <c r="G131" i="4" s="1"/>
  <c r="E130" i="4"/>
  <c r="G130" i="4" s="1"/>
  <c r="E127" i="4"/>
  <c r="G127" i="4" s="1"/>
  <c r="E125" i="4"/>
  <c r="G125" i="4" s="1"/>
  <c r="E119" i="4"/>
  <c r="G119" i="4" s="1"/>
  <c r="E118" i="4"/>
  <c r="G118" i="4" s="1"/>
  <c r="E113" i="4"/>
  <c r="G113" i="4" s="1"/>
  <c r="E112" i="4"/>
  <c r="G112" i="4" s="1"/>
  <c r="E111" i="4"/>
  <c r="G111" i="4" s="1"/>
  <c r="E110" i="4"/>
  <c r="G110" i="4" s="1"/>
  <c r="E109" i="4"/>
  <c r="G109" i="4" s="1"/>
  <c r="E108" i="4"/>
  <c r="G108" i="4" s="1"/>
  <c r="E107" i="4"/>
  <c r="G107" i="4" s="1"/>
  <c r="E106" i="4"/>
  <c r="G106" i="4" s="1"/>
  <c r="E105" i="4"/>
  <c r="G105" i="4" s="1"/>
  <c r="E101" i="4"/>
  <c r="G101" i="4" s="1"/>
  <c r="E100" i="4"/>
  <c r="G100" i="4" s="1"/>
  <c r="E99" i="4"/>
  <c r="G99" i="4" s="1"/>
  <c r="E98" i="4"/>
  <c r="G98" i="4" s="1"/>
  <c r="E96" i="4"/>
  <c r="G96" i="4" s="1"/>
  <c r="E95" i="4"/>
  <c r="G95" i="4" s="1"/>
  <c r="E94" i="4"/>
  <c r="G94" i="4" s="1"/>
  <c r="E93" i="4"/>
  <c r="G93" i="4" s="1"/>
  <c r="E92" i="4"/>
  <c r="G92" i="4" s="1"/>
  <c r="E91" i="4"/>
  <c r="G91" i="4" s="1"/>
  <c r="E90" i="4"/>
  <c r="G90" i="4" s="1"/>
  <c r="E89" i="4"/>
  <c r="G89" i="4" s="1"/>
  <c r="E88" i="4"/>
  <c r="G88" i="4" s="1"/>
  <c r="E87" i="4"/>
  <c r="G87" i="4" s="1"/>
  <c r="E85" i="4"/>
  <c r="G85" i="4" s="1"/>
  <c r="E84" i="4"/>
  <c r="G84" i="4" s="1"/>
  <c r="E83" i="4"/>
  <c r="G83" i="4" s="1"/>
  <c r="E79" i="4"/>
  <c r="G79" i="4" s="1"/>
  <c r="E78" i="4"/>
  <c r="G78" i="4" s="1"/>
  <c r="E77" i="4"/>
  <c r="G77" i="4" s="1"/>
  <c r="E76" i="4"/>
  <c r="G76" i="4" s="1"/>
  <c r="E75" i="4"/>
  <c r="G75" i="4" s="1"/>
  <c r="E74" i="4"/>
  <c r="G74" i="4" s="1"/>
  <c r="E73" i="4"/>
  <c r="G73" i="4" s="1"/>
  <c r="E72" i="4"/>
  <c r="G72" i="4" s="1"/>
  <c r="E71" i="4"/>
  <c r="G71" i="4" s="1"/>
  <c r="E70" i="4"/>
  <c r="G70" i="4" s="1"/>
  <c r="E69" i="4"/>
  <c r="G69" i="4" s="1"/>
  <c r="E68" i="4"/>
  <c r="G68" i="4" s="1"/>
  <c r="E67" i="4"/>
  <c r="G67" i="4" s="1"/>
  <c r="E66" i="4"/>
  <c r="G66" i="4" s="1"/>
  <c r="E65" i="4"/>
  <c r="G65" i="4" s="1"/>
  <c r="E64" i="4"/>
  <c r="G64" i="4" s="1"/>
  <c r="E63" i="4"/>
  <c r="G63" i="4" s="1"/>
  <c r="E62" i="4"/>
  <c r="G62" i="4" s="1"/>
  <c r="E61" i="4"/>
  <c r="G61" i="4" s="1"/>
  <c r="E60" i="4"/>
  <c r="G60" i="4" s="1"/>
  <c r="E59" i="4"/>
  <c r="G59" i="4" s="1"/>
  <c r="E58" i="4"/>
  <c r="G58" i="4" s="1"/>
  <c r="E57" i="4"/>
  <c r="G57" i="4" s="1"/>
  <c r="E56" i="4"/>
  <c r="G56" i="4" s="1"/>
  <c r="E55" i="4"/>
  <c r="G55" i="4" s="1"/>
  <c r="E54" i="4"/>
  <c r="G54" i="4" s="1"/>
  <c r="E53" i="4"/>
  <c r="G53" i="4" s="1"/>
  <c r="E52" i="4"/>
  <c r="G52" i="4" s="1"/>
  <c r="E51" i="4"/>
  <c r="G51" i="4" s="1"/>
  <c r="E50" i="4"/>
  <c r="G50" i="4" s="1"/>
  <c r="E49" i="4"/>
  <c r="G49" i="4" s="1"/>
  <c r="E48" i="4"/>
  <c r="G48" i="4" s="1"/>
  <c r="E47" i="4"/>
  <c r="G47" i="4" s="1"/>
  <c r="E46" i="4"/>
  <c r="G46" i="4" s="1"/>
  <c r="E45" i="4"/>
  <c r="G45" i="4" s="1"/>
  <c r="E44" i="4"/>
  <c r="G44" i="4" s="1"/>
  <c r="E43" i="4"/>
  <c r="G43" i="4" s="1"/>
  <c r="E42" i="4"/>
  <c r="G42" i="4" s="1"/>
  <c r="E41" i="4"/>
  <c r="G41" i="4" s="1"/>
  <c r="E40" i="4"/>
  <c r="G40" i="4" s="1"/>
  <c r="E39" i="4"/>
  <c r="G39" i="4" s="1"/>
  <c r="E38" i="4"/>
  <c r="G38" i="4" s="1"/>
  <c r="E37" i="4"/>
  <c r="G37" i="4" s="1"/>
  <c r="E36" i="4"/>
  <c r="G36" i="4" s="1"/>
  <c r="E35" i="4"/>
  <c r="G35" i="4" s="1"/>
  <c r="E34" i="4"/>
  <c r="G34" i="4" s="1"/>
  <c r="E33" i="4"/>
  <c r="G33" i="4" s="1"/>
  <c r="E32" i="4"/>
  <c r="G32" i="4" s="1"/>
  <c r="E31" i="4"/>
  <c r="G31" i="4" s="1"/>
  <c r="E30" i="4"/>
  <c r="G30" i="4" s="1"/>
  <c r="E29" i="4"/>
  <c r="G29" i="4" s="1"/>
  <c r="E28" i="4"/>
  <c r="G28" i="4" s="1"/>
  <c r="E27" i="4"/>
  <c r="G27" i="4" s="1"/>
  <c r="E26" i="4"/>
  <c r="G26" i="4" s="1"/>
  <c r="E25" i="4"/>
  <c r="G25" i="4" s="1"/>
  <c r="E24" i="4"/>
  <c r="G24" i="4" s="1"/>
  <c r="E23" i="4"/>
  <c r="G23" i="4" s="1"/>
  <c r="E22" i="4"/>
  <c r="G22" i="4" s="1"/>
  <c r="E21" i="4"/>
  <c r="G21" i="4" s="1"/>
  <c r="E20" i="4"/>
  <c r="G20" i="4" s="1"/>
  <c r="E19" i="4"/>
  <c r="G19" i="4" s="1"/>
  <c r="E18" i="4"/>
  <c r="G18" i="4" s="1"/>
  <c r="E106" i="3"/>
  <c r="G106" i="3" s="1"/>
  <c r="E105" i="3"/>
  <c r="G105" i="3" s="1"/>
  <c r="E126" i="3"/>
  <c r="G126" i="3" s="1"/>
  <c r="E125" i="3"/>
  <c r="G125" i="3" s="1"/>
  <c r="E124" i="3"/>
  <c r="G124" i="3" s="1"/>
  <c r="E123" i="3"/>
  <c r="G123" i="3" s="1"/>
  <c r="E122" i="3"/>
  <c r="G122" i="3" s="1"/>
  <c r="E121" i="3"/>
  <c r="G121" i="3" s="1"/>
  <c r="E120" i="3"/>
  <c r="G120" i="3" s="1"/>
  <c r="E116" i="3"/>
  <c r="G116" i="3" s="1"/>
  <c r="E115" i="3"/>
  <c r="G115" i="3" s="1"/>
  <c r="E111" i="3"/>
  <c r="G111" i="3" s="1"/>
  <c r="E110" i="3"/>
  <c r="G110" i="3" s="1"/>
  <c r="E109" i="3"/>
  <c r="G109" i="3" s="1"/>
  <c r="E101" i="3"/>
  <c r="G101" i="3" s="1"/>
  <c r="E100" i="3"/>
  <c r="G100" i="3" s="1"/>
  <c r="E99" i="3"/>
  <c r="G99" i="3" s="1"/>
  <c r="E98" i="3"/>
  <c r="G98" i="3" s="1"/>
  <c r="E97" i="3"/>
  <c r="G97" i="3" s="1"/>
  <c r="E96" i="3"/>
  <c r="G96" i="3" s="1"/>
  <c r="E94" i="3"/>
  <c r="G94" i="3" s="1"/>
  <c r="E93" i="3"/>
  <c r="G93" i="3" s="1"/>
  <c r="E92" i="3"/>
  <c r="G92" i="3" s="1"/>
  <c r="E91" i="3"/>
  <c r="G91" i="3" s="1"/>
  <c r="E89" i="3"/>
  <c r="G89" i="3" s="1"/>
  <c r="E88" i="3"/>
  <c r="G88" i="3" s="1"/>
  <c r="E87" i="3"/>
  <c r="G87" i="3" s="1"/>
  <c r="E85" i="3"/>
  <c r="G85" i="3" s="1"/>
  <c r="E83" i="3"/>
  <c r="G83" i="3" s="1"/>
  <c r="E82" i="3"/>
  <c r="G82" i="3" s="1"/>
  <c r="E81" i="3"/>
  <c r="G81" i="3" s="1"/>
  <c r="E80" i="3"/>
  <c r="G80" i="3" s="1"/>
  <c r="E79" i="3"/>
  <c r="G79" i="3" s="1"/>
  <c r="E78" i="3"/>
  <c r="G78" i="3" s="1"/>
  <c r="E77" i="3"/>
  <c r="G77" i="3" s="1"/>
  <c r="E75" i="3"/>
  <c r="G75" i="3" s="1"/>
  <c r="E74" i="3"/>
  <c r="G74" i="3" s="1"/>
  <c r="E73" i="3"/>
  <c r="G73" i="3" s="1"/>
  <c r="E72" i="3"/>
  <c r="G72" i="3" s="1"/>
  <c r="E66" i="3"/>
  <c r="G66" i="3" s="1"/>
  <c r="E65" i="3"/>
  <c r="G65" i="3" s="1"/>
  <c r="E61" i="3"/>
  <c r="G61" i="3" s="1"/>
  <c r="E60" i="3"/>
  <c r="G60" i="3" s="1"/>
  <c r="E59" i="3"/>
  <c r="G59" i="3" s="1"/>
  <c r="E58" i="3"/>
  <c r="G58" i="3" s="1"/>
  <c r="E57" i="3"/>
  <c r="G57" i="3" s="1"/>
  <c r="E56" i="3"/>
  <c r="G56" i="3" s="1"/>
  <c r="E55" i="3"/>
  <c r="G55" i="3" s="1"/>
  <c r="E54" i="3"/>
  <c r="G54" i="3" s="1"/>
  <c r="E53" i="3"/>
  <c r="G53" i="3" s="1"/>
  <c r="E52" i="3"/>
  <c r="G52" i="3" s="1"/>
  <c r="E51" i="3"/>
  <c r="G51" i="3" s="1"/>
  <c r="E50" i="3"/>
  <c r="G50" i="3" s="1"/>
  <c r="E49" i="3"/>
  <c r="G49" i="3" s="1"/>
  <c r="E48" i="3"/>
  <c r="G48" i="3" s="1"/>
  <c r="E47" i="3"/>
  <c r="G47" i="3" s="1"/>
  <c r="E46" i="3"/>
  <c r="G46" i="3" s="1"/>
  <c r="E44" i="3"/>
  <c r="G44" i="3" s="1"/>
  <c r="E43" i="3"/>
  <c r="G43" i="3" s="1"/>
  <c r="E42" i="3"/>
  <c r="G42" i="3" s="1"/>
  <c r="E41" i="3"/>
  <c r="G41" i="3" s="1"/>
  <c r="E40" i="3"/>
  <c r="G40" i="3" s="1"/>
  <c r="E39" i="3"/>
  <c r="G39" i="3" s="1"/>
  <c r="E38" i="3"/>
  <c r="G38" i="3" s="1"/>
  <c r="E36" i="3"/>
  <c r="G36" i="3" s="1"/>
  <c r="E35" i="3"/>
  <c r="G35" i="3" s="1"/>
  <c r="E33" i="3"/>
  <c r="G33" i="3" s="1"/>
  <c r="E32" i="3"/>
  <c r="G32" i="3" s="1"/>
  <c r="E31" i="3"/>
  <c r="G31" i="3" s="1"/>
  <c r="E29" i="3"/>
  <c r="G29" i="3" s="1"/>
  <c r="E28" i="3"/>
  <c r="G28" i="3" s="1"/>
  <c r="E27" i="3"/>
  <c r="G27" i="3" s="1"/>
  <c r="E26" i="3"/>
  <c r="G26" i="3" s="1"/>
  <c r="E25" i="3"/>
  <c r="G25" i="3" s="1"/>
  <c r="E24" i="3"/>
  <c r="G24" i="3" s="1"/>
  <c r="E23" i="3"/>
  <c r="G23" i="3" s="1"/>
  <c r="E22" i="3"/>
  <c r="G22" i="3" s="1"/>
  <c r="E20" i="3"/>
  <c r="G20" i="3" s="1"/>
  <c r="E19" i="3"/>
  <c r="G19" i="3" s="1"/>
  <c r="E18" i="3"/>
  <c r="G18" i="3" s="1"/>
  <c r="E17" i="3"/>
  <c r="G17" i="3" s="1"/>
  <c r="E15" i="3"/>
  <c r="G15" i="3" s="1"/>
  <c r="E14" i="3"/>
  <c r="G14" i="3" s="1"/>
  <c r="E13" i="3"/>
  <c r="G13" i="3" s="1"/>
  <c r="E12" i="3"/>
  <c r="G12" i="3" s="1"/>
  <c r="E209" i="10"/>
  <c r="G209" i="10" s="1"/>
  <c r="E208" i="10"/>
  <c r="G208" i="10" s="1"/>
  <c r="E207" i="10"/>
  <c r="G207" i="10" s="1"/>
  <c r="E206" i="10"/>
  <c r="G206" i="10" s="1"/>
  <c r="E205" i="10"/>
  <c r="G205" i="10" s="1"/>
  <c r="E204" i="10"/>
  <c r="G204" i="10" s="1"/>
  <c r="E203" i="10"/>
  <c r="G203" i="10" s="1"/>
  <c r="E202" i="10"/>
  <c r="G202" i="10" s="1"/>
  <c r="E199" i="10"/>
  <c r="G199" i="10" s="1"/>
  <c r="E188" i="10"/>
  <c r="G188" i="10" s="1"/>
  <c r="E187" i="10"/>
  <c r="G187" i="10" s="1"/>
  <c r="E186" i="10"/>
  <c r="G186" i="10" s="1"/>
  <c r="E185" i="10"/>
  <c r="G185" i="10" s="1"/>
  <c r="E184" i="10"/>
  <c r="G184" i="10" s="1"/>
  <c r="E183" i="10"/>
  <c r="G183" i="10" s="1"/>
  <c r="E182" i="10"/>
  <c r="G182" i="10" s="1"/>
  <c r="E181" i="10"/>
  <c r="G181" i="10" s="1"/>
  <c r="E180" i="10"/>
  <c r="G180" i="10" s="1"/>
  <c r="E179" i="10"/>
  <c r="G179" i="10" s="1"/>
  <c r="E178" i="10"/>
  <c r="G178" i="10" s="1"/>
  <c r="E177" i="10"/>
  <c r="G177" i="10" s="1"/>
  <c r="E176" i="10"/>
  <c r="G176" i="10" s="1"/>
  <c r="E175" i="10"/>
  <c r="G175" i="10" s="1"/>
  <c r="E174" i="10"/>
  <c r="G174" i="10" s="1"/>
  <c r="G173" i="10"/>
  <c r="E168" i="10"/>
  <c r="G168" i="10" s="1"/>
  <c r="E167" i="10"/>
  <c r="G167" i="10" s="1"/>
  <c r="E166" i="10"/>
  <c r="G166" i="10" s="1"/>
  <c r="E163" i="10"/>
  <c r="G163" i="10" s="1"/>
  <c r="E162" i="10"/>
  <c r="G162" i="10" s="1"/>
  <c r="E160" i="10"/>
  <c r="G160" i="10" s="1"/>
  <c r="E159" i="10"/>
  <c r="G159" i="10" s="1"/>
  <c r="E158" i="10"/>
  <c r="G158" i="10" s="1"/>
  <c r="E157" i="10"/>
  <c r="G157" i="10" s="1"/>
  <c r="E156" i="10"/>
  <c r="G156" i="10" s="1"/>
  <c r="E155" i="10"/>
  <c r="G155" i="10" s="1"/>
  <c r="E154" i="10"/>
  <c r="G154" i="10" s="1"/>
  <c r="E153" i="10"/>
  <c r="G153" i="10" s="1"/>
  <c r="E152" i="10"/>
  <c r="G152" i="10" s="1"/>
  <c r="E151" i="10"/>
  <c r="G151" i="10" s="1"/>
  <c r="E150" i="10"/>
  <c r="G150" i="10" s="1"/>
  <c r="E149" i="10"/>
  <c r="G149" i="10" s="1"/>
  <c r="E148" i="10"/>
  <c r="G148" i="10" s="1"/>
  <c r="E147" i="10"/>
  <c r="G147" i="10" s="1"/>
  <c r="E146" i="10"/>
  <c r="G146" i="10" s="1"/>
  <c r="E145" i="10"/>
  <c r="G145" i="10" s="1"/>
  <c r="E144" i="10"/>
  <c r="G144" i="10" s="1"/>
  <c r="E143" i="10"/>
  <c r="G143" i="10" s="1"/>
  <c r="E142" i="10"/>
  <c r="G142" i="10" s="1"/>
  <c r="E141" i="10"/>
  <c r="G141" i="10" s="1"/>
  <c r="E140" i="10"/>
  <c r="G140" i="10" s="1"/>
  <c r="E139" i="10"/>
  <c r="G139" i="10" s="1"/>
  <c r="E138" i="10"/>
  <c r="G138" i="10" s="1"/>
  <c r="E137" i="10"/>
  <c r="G137" i="10" s="1"/>
  <c r="E136" i="10"/>
  <c r="G136" i="10" s="1"/>
  <c r="E135" i="10"/>
  <c r="G135" i="10" s="1"/>
  <c r="E134" i="10"/>
  <c r="G134" i="10" s="1"/>
  <c r="E133" i="10"/>
  <c r="G133" i="10" s="1"/>
  <c r="E132" i="10"/>
  <c r="G132" i="10" s="1"/>
  <c r="E131" i="10"/>
  <c r="G131" i="10" s="1"/>
  <c r="E129" i="10"/>
  <c r="G129" i="10" s="1"/>
  <c r="E128" i="10"/>
  <c r="G128" i="10" s="1"/>
  <c r="E127" i="10"/>
  <c r="G127" i="10" s="1"/>
  <c r="E126" i="10"/>
  <c r="G126" i="10" s="1"/>
  <c r="E125" i="10"/>
  <c r="G125" i="10" s="1"/>
  <c r="E124" i="10"/>
  <c r="G124" i="10" s="1"/>
  <c r="E123" i="10"/>
  <c r="G123" i="10" s="1"/>
  <c r="E122" i="10"/>
  <c r="G122" i="10" s="1"/>
  <c r="E121" i="10"/>
  <c r="G121" i="10" s="1"/>
  <c r="E120" i="10"/>
  <c r="G120" i="10" s="1"/>
  <c r="E119" i="10"/>
  <c r="G119" i="10" s="1"/>
  <c r="E118" i="10"/>
  <c r="G118" i="10" s="1"/>
  <c r="E117" i="10"/>
  <c r="G117" i="10" s="1"/>
  <c r="E116" i="10"/>
  <c r="G116" i="10" s="1"/>
  <c r="E115" i="10"/>
  <c r="G115" i="10" s="1"/>
  <c r="E114" i="10"/>
  <c r="G114" i="10" s="1"/>
  <c r="E113" i="10"/>
  <c r="G113" i="10" s="1"/>
  <c r="E112" i="10"/>
  <c r="G112" i="10" s="1"/>
  <c r="E111" i="10"/>
  <c r="G111" i="10" s="1"/>
  <c r="E110" i="10"/>
  <c r="G110" i="10" s="1"/>
  <c r="E109" i="10"/>
  <c r="G109" i="10" s="1"/>
  <c r="E106" i="10"/>
  <c r="G106" i="10" s="1"/>
  <c r="E105" i="10"/>
  <c r="G105" i="10" s="1"/>
  <c r="E104" i="10"/>
  <c r="G104" i="10" s="1"/>
  <c r="E103" i="10"/>
  <c r="G103" i="10" s="1"/>
  <c r="E102" i="10"/>
  <c r="G102" i="10" s="1"/>
  <c r="E101" i="10"/>
  <c r="G101" i="10" s="1"/>
  <c r="E99" i="10"/>
  <c r="G99" i="10" s="1"/>
  <c r="E98" i="10"/>
  <c r="G98" i="10" s="1"/>
  <c r="E97" i="10"/>
  <c r="G97" i="10" s="1"/>
  <c r="E96" i="10"/>
  <c r="G96" i="10" s="1"/>
  <c r="E95" i="10"/>
  <c r="G95" i="10" s="1"/>
  <c r="E94" i="10"/>
  <c r="G94" i="10" s="1"/>
  <c r="E93" i="10"/>
  <c r="G93" i="10" s="1"/>
  <c r="E92" i="10"/>
  <c r="G92" i="10" s="1"/>
  <c r="E91" i="10"/>
  <c r="G91" i="10" s="1"/>
  <c r="E90" i="10"/>
  <c r="G90" i="10" s="1"/>
  <c r="E89" i="10"/>
  <c r="G89" i="10" s="1"/>
  <c r="E83" i="10"/>
  <c r="G83" i="10" s="1"/>
  <c r="E82" i="10"/>
  <c r="G82" i="10" s="1"/>
  <c r="E81" i="10"/>
  <c r="G81" i="10" s="1"/>
  <c r="E77" i="10"/>
  <c r="G77" i="10" s="1"/>
  <c r="E76" i="10"/>
  <c r="G76" i="10" s="1"/>
  <c r="E73" i="10"/>
  <c r="G73" i="10" s="1"/>
  <c r="E72" i="10"/>
  <c r="G72" i="10" s="1"/>
  <c r="E71" i="10"/>
  <c r="G71" i="10" s="1"/>
  <c r="E70" i="10"/>
  <c r="G70" i="10" s="1"/>
  <c r="E69" i="10"/>
  <c r="G69" i="10" s="1"/>
  <c r="E68" i="10"/>
  <c r="G68" i="10" s="1"/>
  <c r="E67" i="10"/>
  <c r="G67" i="10" s="1"/>
  <c r="E66" i="10"/>
  <c r="G66" i="10" s="1"/>
  <c r="E65" i="10"/>
  <c r="G65" i="10" s="1"/>
  <c r="E64" i="10"/>
  <c r="G64" i="10" s="1"/>
  <c r="E61" i="10"/>
  <c r="G61" i="10" s="1"/>
  <c r="E60" i="10"/>
  <c r="G60" i="10" s="1"/>
  <c r="E57" i="10"/>
  <c r="G57" i="10" s="1"/>
  <c r="E56" i="10"/>
  <c r="G56" i="10" s="1"/>
  <c r="E55" i="10"/>
  <c r="G55" i="10" s="1"/>
  <c r="E54" i="10"/>
  <c r="G54" i="10" s="1"/>
  <c r="E50" i="10"/>
  <c r="G50" i="10" s="1"/>
  <c r="E49" i="10"/>
  <c r="G49" i="10" s="1"/>
  <c r="E43" i="10"/>
  <c r="G43" i="10" s="1"/>
  <c r="E41" i="10"/>
  <c r="G41" i="10" s="1"/>
  <c r="E40" i="10"/>
  <c r="G40" i="10" s="1"/>
  <c r="E38" i="10"/>
  <c r="G38" i="10" s="1"/>
  <c r="E36" i="10"/>
  <c r="G36" i="10" s="1"/>
  <c r="E35" i="10"/>
  <c r="G35" i="10" s="1"/>
  <c r="E29" i="10"/>
  <c r="G29" i="10" s="1"/>
  <c r="E27" i="10"/>
  <c r="G27" i="10" s="1"/>
  <c r="E23" i="10"/>
  <c r="G23" i="10" s="1"/>
  <c r="E22" i="10"/>
  <c r="G22" i="10" s="1"/>
  <c r="E21" i="10"/>
  <c r="G21" i="10" s="1"/>
  <c r="E20" i="10"/>
  <c r="G20" i="10" s="1"/>
  <c r="E17" i="10"/>
  <c r="G17" i="10" s="1"/>
  <c r="E16" i="10"/>
  <c r="G16" i="10" s="1"/>
  <c r="E15" i="10"/>
  <c r="G15" i="10" s="1"/>
  <c r="E14" i="10"/>
  <c r="G14" i="10" s="1"/>
  <c r="E13" i="10"/>
  <c r="G13" i="10" s="1"/>
  <c r="E134" i="2"/>
  <c r="G134" i="2" s="1"/>
  <c r="E133" i="2"/>
  <c r="G133" i="2" s="1"/>
  <c r="E132" i="2"/>
  <c r="G132" i="2" s="1"/>
  <c r="E127" i="2"/>
  <c r="G127" i="2" s="1"/>
  <c r="E125" i="2"/>
  <c r="G125" i="2" s="1"/>
  <c r="E124" i="2"/>
  <c r="G124" i="2" s="1"/>
  <c r="E121" i="2"/>
  <c r="G121" i="2" s="1"/>
  <c r="E120" i="2"/>
  <c r="G120" i="2" s="1"/>
  <c r="E119" i="2"/>
  <c r="G119" i="2" s="1"/>
  <c r="E118" i="2"/>
  <c r="G118" i="2" s="1"/>
  <c r="E117" i="2"/>
  <c r="G117" i="2" s="1"/>
  <c r="E114" i="2"/>
  <c r="G114" i="2" s="1"/>
  <c r="E112" i="2"/>
  <c r="G112" i="2" s="1"/>
  <c r="E111" i="2"/>
  <c r="G111" i="2" s="1"/>
  <c r="E107" i="2"/>
  <c r="G107" i="2" s="1"/>
  <c r="G106" i="2"/>
  <c r="E106" i="2"/>
  <c r="E105" i="2"/>
  <c r="G105" i="2" s="1"/>
  <c r="E104" i="2"/>
  <c r="G104" i="2" s="1"/>
  <c r="E103" i="2"/>
  <c r="G103" i="2" s="1"/>
  <c r="E100" i="2"/>
  <c r="G100" i="2" s="1"/>
  <c r="E99" i="2"/>
  <c r="G99" i="2" s="1"/>
  <c r="E98" i="2"/>
  <c r="G98" i="2" s="1"/>
  <c r="E97" i="2"/>
  <c r="G97" i="2" s="1"/>
  <c r="E96" i="2"/>
  <c r="G96" i="2" s="1"/>
  <c r="E95" i="2"/>
  <c r="G95" i="2" s="1"/>
  <c r="E94" i="2"/>
  <c r="G94" i="2" s="1"/>
  <c r="E72" i="2"/>
  <c r="G72" i="2" s="1"/>
  <c r="E70" i="2"/>
  <c r="G70" i="2" s="1"/>
  <c r="E66" i="2"/>
  <c r="G66" i="2" s="1"/>
  <c r="E65" i="2"/>
  <c r="G65" i="2" s="1"/>
  <c r="E64" i="2"/>
  <c r="G64" i="2" s="1"/>
  <c r="E63" i="2"/>
  <c r="G63" i="2" s="1"/>
  <c r="E62" i="2"/>
  <c r="G62" i="2" s="1"/>
  <c r="E61" i="2"/>
  <c r="G61" i="2" s="1"/>
  <c r="E60" i="2"/>
  <c r="G60" i="2" s="1"/>
  <c r="E59" i="2"/>
  <c r="G59" i="2" s="1"/>
  <c r="E58" i="2"/>
  <c r="G58" i="2" s="1"/>
  <c r="E57" i="2"/>
  <c r="G57" i="2" s="1"/>
  <c r="E56" i="2"/>
  <c r="G56" i="2" s="1"/>
  <c r="E55" i="2"/>
  <c r="G55" i="2" s="1"/>
  <c r="E54" i="2"/>
  <c r="G54" i="2" s="1"/>
  <c r="E53" i="2"/>
  <c r="G53" i="2" s="1"/>
  <c r="E52" i="2"/>
  <c r="G52" i="2" s="1"/>
  <c r="E51" i="2"/>
  <c r="G51" i="2" s="1"/>
  <c r="E50" i="2"/>
  <c r="G50" i="2" s="1"/>
  <c r="E49" i="2"/>
  <c r="G49" i="2" s="1"/>
  <c r="E48" i="2"/>
  <c r="G48" i="2" s="1"/>
  <c r="E47" i="2"/>
  <c r="G47" i="2" s="1"/>
  <c r="E46" i="2"/>
  <c r="G46" i="2" s="1"/>
  <c r="E45" i="2"/>
  <c r="G45" i="2" s="1"/>
  <c r="E43" i="2"/>
  <c r="G43" i="2" s="1"/>
  <c r="E42" i="2"/>
  <c r="G42" i="2" s="1"/>
  <c r="E41" i="2"/>
  <c r="G41" i="2" s="1"/>
  <c r="E37" i="2"/>
  <c r="G37" i="2" s="1"/>
  <c r="E36" i="2"/>
  <c r="G36" i="2" s="1"/>
  <c r="E35" i="2"/>
  <c r="G35" i="2" s="1"/>
  <c r="E34" i="2"/>
  <c r="G34" i="2" s="1"/>
  <c r="E33" i="2"/>
  <c r="G33" i="2" s="1"/>
  <c r="E32" i="2"/>
  <c r="G32" i="2" s="1"/>
  <c r="E31" i="2"/>
  <c r="G31" i="2" s="1"/>
  <c r="E30" i="2"/>
  <c r="G30" i="2" s="1"/>
  <c r="E29" i="2"/>
  <c r="G29" i="2" s="1"/>
  <c r="E23" i="2"/>
  <c r="G23" i="2" s="1"/>
  <c r="E22" i="2"/>
  <c r="G22" i="2" s="1"/>
  <c r="E21" i="2"/>
  <c r="G21" i="2" s="1"/>
  <c r="E20" i="2"/>
  <c r="G20" i="2" s="1"/>
  <c r="E19" i="2"/>
  <c r="G19" i="2" s="1"/>
  <c r="E18" i="2"/>
  <c r="G18" i="2" s="1"/>
  <c r="E17" i="2"/>
  <c r="G17" i="2" s="1"/>
  <c r="E16" i="2"/>
  <c r="G16" i="2" s="1"/>
  <c r="E15" i="2"/>
  <c r="G15" i="2" s="1"/>
  <c r="E14" i="2"/>
  <c r="G14" i="2" s="1"/>
  <c r="E13" i="2"/>
  <c r="G13" i="2" s="1"/>
  <c r="E12" i="2"/>
  <c r="G12" i="2" s="1"/>
  <c r="E11" i="2"/>
  <c r="G11" i="2" s="1"/>
  <c r="E10" i="2"/>
  <c r="G10" i="2" s="1"/>
  <c r="G286" i="4" l="1"/>
  <c r="F59" i="1" s="1"/>
  <c r="G103" i="7"/>
  <c r="F62" i="1" s="1"/>
  <c r="G137" i="2"/>
  <c r="F56" i="1" s="1"/>
  <c r="G82" i="9"/>
  <c r="F64" i="1" s="1"/>
  <c r="G101" i="8"/>
  <c r="F63" i="1" s="1"/>
  <c r="G157" i="6"/>
  <c r="F61" i="1" s="1"/>
  <c r="G274" i="5"/>
  <c r="F60" i="1" s="1"/>
  <c r="G128" i="3"/>
  <c r="F58" i="1" s="1"/>
  <c r="G211" i="10"/>
  <c r="F57" i="1" s="1"/>
  <c r="F7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N73" authorId="0" shapeId="0" xr:uid="{00000000-0006-0000-0200-000001000000}">
      <text>
        <r>
          <rPr>
            <sz val="11"/>
            <color indexed="81"/>
            <rFont val="Tahoma"/>
            <family val="2"/>
          </rPr>
          <t xml:space="preserve">300 / R 250 = 
0.84 x 30 = 25.20
pack + R 2.50
= R 27.20 / 230
</t>
        </r>
      </text>
    </comment>
    <comment ref="A202" authorId="0" shapeId="0" xr:uid="{00000000-0006-0000-0200-000002000000}">
      <text>
        <r>
          <rPr>
            <sz val="10"/>
            <color indexed="81"/>
            <rFont val="Tahoma"/>
            <family val="2"/>
          </rPr>
          <t xml:space="preserve">Made with mild, safe, non-irritant ingredients so not even the most sensitive skin will not be affected.Safe for sensitive pets, puppies and nursing moms. Contains Organic Coconut Oil
</t>
        </r>
      </text>
    </comment>
    <comment ref="A203" authorId="0" shapeId="0" xr:uid="{00000000-0006-0000-0200-000003000000}">
      <text>
        <r>
          <rPr>
            <sz val="10"/>
            <color indexed="81"/>
            <rFont val="Tahoma"/>
            <family val="2"/>
          </rPr>
          <t xml:space="preserve">Designed to cleanse pet's skin and hair by gently lifting away and neutralising, absorbing oils and dirt.Instantly revives and deodorises the coat.Also perfect for freshening carpets and pet bedding.
</t>
        </r>
      </text>
    </comment>
    <comment ref="A204" authorId="0" shapeId="0" xr:uid="{00000000-0006-0000-0200-000004000000}">
      <text>
        <r>
          <rPr>
            <sz val="10"/>
            <color indexed="81"/>
            <rFont val="Tahoma"/>
            <family val="2"/>
          </rPr>
          <t>Contains a soothing blend of botanicals that hydrate the coat and skin, while conditioning and detangling fur. Removes odour naturally without "cover" up fragrances. Alcohol free. Moisturises without leaving oily feeling. With Aloe Vera. Vit E and Macadamea oils to help condition and rehydrate fur.</t>
        </r>
      </text>
    </comment>
    <comment ref="A205" authorId="0" shapeId="0" xr:uid="{00000000-0006-0000-0200-000005000000}">
      <text>
        <r>
          <rPr>
            <sz val="9"/>
            <color indexed="81"/>
            <rFont val="Tahoma"/>
            <family val="2"/>
          </rPr>
          <t xml:space="preserve">Controls bad breath by fighting odour causing bacteria. No rinsing or brushing required. Chemical and Alcohol free.
</t>
        </r>
      </text>
    </comment>
    <comment ref="A206" authorId="0" shapeId="0" xr:uid="{00000000-0006-0000-0200-000006000000}">
      <text>
        <r>
          <rPr>
            <sz val="10"/>
            <color indexed="81"/>
            <rFont val="Tahoma"/>
            <family val="2"/>
          </rPr>
          <t xml:space="preserve">May help for itching, irrigated skin, rashes, hot spots, ringworm and other skin problems. The Aloe Vera works to soothe the skin, tea tree contains a variety of antiviral, anitfungal, antiseptic benefits and Neem oil is one of the most powerful anit-fungal agents available in nature.
</t>
        </r>
      </text>
    </comment>
    <comment ref="A207" authorId="0" shapeId="0" xr:uid="{00000000-0006-0000-0200-000007000000}">
      <text>
        <r>
          <rPr>
            <sz val="10"/>
            <color indexed="81"/>
            <rFont val="Tahoma"/>
            <family val="2"/>
          </rPr>
          <t xml:space="preserve">The perfect solution for dry skin irrtiations or rashes, cracked and crusty paws and snout. Great for using before outdoor activities. It's also great for YOUR dry cuticles elbows and knees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A26" authorId="0" shapeId="0" xr:uid="{00000000-0006-0000-0400-000001000000}">
      <text>
        <r>
          <rPr>
            <sz val="9"/>
            <color indexed="81"/>
            <rFont val="Comic Sans MS"/>
            <family val="4"/>
          </rPr>
          <t>Extra lean free range 100 % beef mince, onion, garlic, olive oil, tomatoes, tomato paste, dried herbs and spices, brown sugar, vinegar, spaghetti, cheddar cheese, himalayan salt, ground black pepper</t>
        </r>
        <r>
          <rPr>
            <sz val="9"/>
            <color indexed="81"/>
            <rFont val="Tahoma"/>
            <family val="2"/>
          </rPr>
          <t xml:space="preserve">
</t>
        </r>
      </text>
    </comment>
    <comment ref="A33" authorId="0" shapeId="0" xr:uid="{00000000-0006-0000-0400-000002000000}">
      <text>
        <r>
          <rPr>
            <sz val="9"/>
            <color indexed="81"/>
            <rFont val="Comic Sans MS"/>
            <family val="4"/>
          </rPr>
          <t>Extra lean Free Range 100 % pure beef mince, onion, carrot, potato, breadcrumbs, herbs and spices, himalayan salt, ground black pepper, 
egg, chutney, tomato sauce, beef stock, cornflour</t>
        </r>
      </text>
    </comment>
    <comment ref="A36" authorId="0" shapeId="0" xr:uid="{00000000-0006-0000-0400-000003000000}">
      <text>
        <r>
          <rPr>
            <b/>
            <sz val="8"/>
            <color indexed="81"/>
            <rFont val="Tahoma"/>
            <family val="2"/>
          </rPr>
          <t xml:space="preserve">Ing : </t>
        </r>
        <r>
          <rPr>
            <sz val="8"/>
            <color indexed="81"/>
            <rFont val="Tahoma"/>
            <family val="2"/>
          </rPr>
          <t xml:space="preserve"> 100 % free-range extra lean beef mince, olive oil, onion, garlic, flour, beef stock, Himalayan Rock salt, pepper, fresh tomato, brinjal, parmesan cheese, butter, milk, cheddar cheese, egg yolks</t>
        </r>
      </text>
    </comment>
    <comment ref="A48" authorId="0" shapeId="0" xr:uid="{00000000-0006-0000-0400-000004000000}">
      <text>
        <r>
          <rPr>
            <b/>
            <sz val="9"/>
            <color indexed="81"/>
            <rFont val="Tahoma"/>
            <family val="2"/>
          </rPr>
          <t xml:space="preserve">Free Range chicken pieces, onion, garlic, curry powder, turmeric, herbs and spices, chicken stock, honey, brown sugar, vinegar/white wine, Himalayan salt, fresh ground black pepper
</t>
        </r>
      </text>
    </comment>
    <comment ref="A63" authorId="0" shapeId="0" xr:uid="{00000000-0006-0000-0400-000005000000}">
      <text>
        <r>
          <rPr>
            <b/>
            <sz val="9"/>
            <color indexed="81"/>
            <rFont val="Tahoma"/>
            <family val="2"/>
          </rPr>
          <t xml:space="preserve">Free-range chicken, onions, garlic, mushroom, corn, chicken stock, herbs and spices, pasta sheets, cheese sauce (flour, butter, mustard, milk, cheddar cheese, Mozarella cheese), cream, parmesan cheese
</t>
        </r>
      </text>
    </comment>
    <comment ref="A70" authorId="0" shapeId="0" xr:uid="{00000000-0006-0000-0400-000006000000}">
      <text>
        <r>
          <rPr>
            <b/>
            <sz val="8"/>
            <color indexed="81"/>
            <rFont val="Tahoma"/>
            <family val="2"/>
          </rPr>
          <t>Ing : Free-range lamb, curry powder, chilli powder, fresh ginger, garlic, apricot jam, herbs and spices, carrots, potatoes, cream</t>
        </r>
      </text>
    </comment>
    <comment ref="A74" authorId="0" shapeId="0" xr:uid="{00000000-0006-0000-0400-000007000000}">
      <text>
        <r>
          <rPr>
            <b/>
            <sz val="9"/>
            <color indexed="81"/>
            <rFont val="Tahoma"/>
            <family val="2"/>
          </rPr>
          <t>Butter, flour, full cream milk, cheddar cheese,Himalayan salt, Enlish mustard, fresh ground black pepper,
 macaroni, tomato</t>
        </r>
      </text>
    </comment>
    <comment ref="A77" authorId="0" shapeId="0" xr:uid="{00000000-0006-0000-0400-000008000000}">
      <text>
        <r>
          <rPr>
            <b/>
            <sz val="9"/>
            <color indexed="81"/>
            <rFont val="Tahoma"/>
            <family val="2"/>
          </rPr>
          <t>Free range bacon, Butter, flour, full cream milk, cheddar cheese,Himalayan salt, Enlish mustard, fresh ground black pepper,
 macaroni</t>
        </r>
      </text>
    </comment>
    <comment ref="A80" authorId="0" shapeId="0" xr:uid="{00000000-0006-0000-0400-000009000000}">
      <text>
        <r>
          <rPr>
            <b/>
            <sz val="9"/>
            <color indexed="81"/>
            <rFont val="Tahoma"/>
            <family val="2"/>
          </rPr>
          <t>Free range bacon, Butter, flour, full cream milk, cheddar cheese,Himalayan salt, Enlish mustard, fresh ground black pepper,
 macaroni</t>
        </r>
      </text>
    </comment>
    <comment ref="A83" authorId="0" shapeId="0" xr:uid="{00000000-0006-0000-0400-00000A000000}">
      <text>
        <r>
          <rPr>
            <b/>
            <sz val="9"/>
            <color indexed="81"/>
            <rFont val="Tahoma"/>
            <family val="2"/>
          </rPr>
          <t xml:space="preserve">Variety of roasted veg: (may inc all or some) pumpkin/ butternut/brinjal/marrow/ spinach/onions/ tomato/garlic/ mushroom/carrots), pasta sheets, cheese sauce (flour, butter, mustard, milk, cheddar cheese)
</t>
        </r>
      </text>
    </comment>
    <comment ref="A105" authorId="0" shapeId="0" xr:uid="{00000000-0006-0000-0400-00000B000000}">
      <text>
        <r>
          <rPr>
            <b/>
            <sz val="8"/>
            <color indexed="81"/>
            <rFont val="Tahoma"/>
            <family val="2"/>
          </rPr>
          <t xml:space="preserve">Gluten free Lasagne sheets
Vegan style mozarella cheese
soya milk
vegan butter
cornflour
variety of roast veg : brinjal, butternut, carrot, shallots, onion, garlic, tomato
olive oil
Himalayan salt
Ground black pepper
Barbecue spice
</t>
        </r>
      </text>
    </comment>
    <comment ref="A118" authorId="0" shapeId="0" xr:uid="{00000000-0006-0000-0400-00000C000000}">
      <text>
        <r>
          <rPr>
            <b/>
            <sz val="9"/>
            <color indexed="81"/>
            <rFont val="Tahoma"/>
            <family val="2"/>
          </rPr>
          <t xml:space="preserve">Baby marrow, cheddar cheese, onion, sweetcorn, flour, salt, pepper, eggs, extra virgin olive oil, full cream milk
</t>
        </r>
      </text>
    </comment>
    <comment ref="A119" authorId="0" shapeId="0" xr:uid="{00000000-0006-0000-0400-00000D000000}">
      <text>
        <r>
          <rPr>
            <b/>
            <sz val="9"/>
            <color indexed="81"/>
            <rFont val="Tahoma"/>
            <family val="2"/>
          </rPr>
          <t>Pumpkin, flour, baking powder, eggs, full cream milk, sunflower oil, brown sugar, cinnamon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N107" authorId="0" shapeId="0" xr:uid="{00000000-0006-0000-0500-000001000000}">
      <text>
        <r>
          <rPr>
            <sz val="8"/>
            <color indexed="81"/>
            <rFont val="Calibri"/>
            <family val="2"/>
            <scheme val="minor"/>
          </rPr>
          <t xml:space="preserve">pumpkin seeds : (R 117  per kg)
1 kg = 5 jars
pips : R 23.4
coconut oil 30 ml at R 5 per 5 ml = R 10/5 = R 2/jar
Jar : R6
Electricity : R 2.5
Labels : R 1.00
= R 34.90
</t>
        </r>
      </text>
    </comment>
    <comment ref="N108" authorId="0" shapeId="0" xr:uid="{00000000-0006-0000-0500-000002000000}">
      <text>
        <r>
          <rPr>
            <sz val="8"/>
            <color indexed="81"/>
            <rFont val="Tahoma"/>
            <family val="2"/>
          </rPr>
          <t xml:space="preserve">sunflower seeds : (R 37  per kg)
1 kg = 5 jars
pips : R 7.40
coconut oil : 120 ml (at R 5 per 15 ml) = R 40/5 = R 8/jar
Erythritrol :(0.15 per ml) 45 ml = 6.75
Jar : R 6
Electricity : R 2.5
Labels : R 1.00
= R 31.65
</t>
        </r>
      </text>
    </comment>
    <comment ref="N109" authorId="0" shapeId="0" xr:uid="{00000000-0006-0000-0500-000003000000}">
      <text>
        <r>
          <rPr>
            <sz val="8"/>
            <color indexed="81"/>
            <rFont val="Calibri"/>
            <family val="2"/>
            <scheme val="minor"/>
          </rPr>
          <t xml:space="preserve">Peanuts raw : (R 50  per kg)
500 g/jar
Nuts : R 25
Jar : R 6.50
Electricity : R 2.5
Labels : R 1.00
= R 35 cost
</t>
        </r>
      </text>
    </comment>
    <comment ref="N112" authorId="0" shapeId="0" xr:uid="{00000000-0006-0000-0500-000004000000}">
      <text>
        <r>
          <rPr>
            <sz val="8"/>
            <color indexed="81"/>
            <rFont val="Calibri"/>
            <family val="2"/>
            <scheme val="minor"/>
          </rPr>
          <t xml:space="preserve">Nuts : R  180  pkg
Nuts : R 90
Jar R 6.50
Electricity : R 2.50
Label : R 2
= R 101  Cost
</t>
        </r>
      </text>
    </comment>
    <comment ref="N113" authorId="0" shapeId="0" xr:uid="{00000000-0006-0000-0500-000005000000}">
      <text>
        <r>
          <rPr>
            <sz val="10"/>
            <color indexed="81"/>
            <rFont val="Calibri"/>
            <family val="2"/>
            <scheme val="minor"/>
          </rPr>
          <t xml:space="preserve">Nuts per kg R 306
per  375 ml jar
Nuts : 153
Jar : 6.50
Electricity : R 2.50
Label: R 1
R 163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A59" authorId="0" shapeId="0" xr:uid="{00000000-0006-0000-0900-000001000000}">
      <text>
        <r>
          <rPr>
            <sz val="9"/>
            <color indexed="81"/>
            <rFont val="Tahoma"/>
            <family val="2"/>
          </rPr>
          <t>The health benefits of grapefruit essential oil can be attributed to its properties as a disinfectant, diuretic, stimulant, antidepressant, antiseptic, aperitif, lymphatic, and tonic substance. The essential oil of grapefruit is rich in antioxidants. Primarily, it has a wealth of vitamin C. Grapefruit medicinal properties match those of the essential oils of other citrus fruits. Its health benefits also include the following: 
Acts as Tonic - Boosts Immune System - Cleans the Kidneys - Controls Appetite - Eliminates &amp; Prevents Infections - Enhance Metabolism - Increases Urination - Prevents Degeneration of tissues - Prevents Premature Aging - Protects from Microbial Infections - Reduces Blood Pressure - Relieves Anxiety - Relieves Depression - Relieves Stress - Removes Toxins - Stimulates Body and Mind - Stimulates Hormone Secretion</t>
        </r>
        <r>
          <rPr>
            <b/>
            <sz val="9"/>
            <color indexed="81"/>
            <rFont val="Tahoma"/>
            <family val="2"/>
          </rPr>
          <t xml:space="preserve"> - Weight Loss
</t>
        </r>
      </text>
    </comment>
    <comment ref="A60" authorId="0" shapeId="0" xr:uid="{00000000-0006-0000-0900-000002000000}">
      <text>
        <r>
          <rPr>
            <sz val="9"/>
            <color indexed="81"/>
            <rFont val="Tahoma"/>
            <family val="2"/>
          </rPr>
          <t>The health benefits of ginger essential oils can be recognised to its key benefits that include its ability to boost heart health, reduce inflammation, prevent chronic diseases, optimize digestion, stimulate the immune system and protect the respiratory system, among others. Ginger is one of the most popular spices in flavouring and medicinal uses. Its health benefits also include the following: 
Aids Digestion – Impotency - Improves Respiratory Health - Increases libido (men and woman) - Massage Therapy - Prevent Infections - Reduces Inflammation - Reduces Swelling - Relieve Discomfort on Joints - Relieve Pain - Sore Throats - Stress - Treats Menstrual Cramping - Weight Loss</t>
        </r>
        <r>
          <rPr>
            <b/>
            <sz val="9"/>
            <color indexed="81"/>
            <rFont val="Tahoma"/>
            <family val="2"/>
          </rPr>
          <t xml:space="preserve">
</t>
        </r>
      </text>
    </comment>
    <comment ref="A61" authorId="0" shapeId="0" xr:uid="{00000000-0006-0000-0900-000003000000}">
      <text>
        <r>
          <rPr>
            <sz val="9"/>
            <color indexed="81"/>
            <rFont val="Tahoma"/>
            <family val="2"/>
          </rPr>
          <t xml:space="preserve">The health benefits of cinnamon can be recognised to its astringent, antibacterial, antifungal, antimicrobial, anticlotting and pure properties. The spice is rich in essential minerals such as calcium, iron, and manganese, while also having a high content of fibre. Cinnamon is one of the most popular spices in flavouring and medicinal uses. Its health benefits also include the following: 
Acts as a Blood Purifier - Acts as Diuretic - Boosts Brain Function - Colon Cancer - Controls Diabetes - Cures Respiratory Problems - Eases Menstruation - Helps Digestion - Improves Blood Circulation - Prevents Heart Diseases - Relieves Pain - Removes Bad Breath - Speeds up Healing - Treats Infections - Weight Loss
</t>
        </r>
      </text>
    </comment>
    <comment ref="A62" authorId="0" shapeId="0" xr:uid="{00000000-0006-0000-0900-000004000000}">
      <text>
        <r>
          <rPr>
            <sz val="9"/>
            <color indexed="81"/>
            <rFont val="Tahoma"/>
            <family val="2"/>
          </rPr>
          <t>Using beard oil is becoming more and more popular as beards remain fashionable in many parts of the western and eastern world. Beard oil is a product that is designed to provide moisture and nutrients to the skin beneath the beard, as well as to the beard itself, in an effort to improve texture, health, and appearance of that facial hair. The Shemen Beard oil has a specific recipe. Different essential oils and carrier oils were combined to create this product. Some of the most popular ingredients include jojoba oil, hempseed oil, baobab oil, and argon oil with lavender, cedar wood and rosemary essential oils and aromatic mixtures.</t>
        </r>
      </text>
    </comment>
  </commentList>
</comments>
</file>

<file path=xl/sharedStrings.xml><?xml version="1.0" encoding="utf-8"?>
<sst xmlns="http://schemas.openxmlformats.org/spreadsheetml/2006/main" count="2256" uniqueCount="1171">
  <si>
    <t>Responsibly sourced. Naturally grown. Personally delivered.</t>
  </si>
  <si>
    <t>Let's start out by completing the details in the green boxes below (please ONLY type in the green spaces) :</t>
  </si>
  <si>
    <t>NAME :</t>
  </si>
  <si>
    <t xml:space="preserve">DATE : </t>
  </si>
  <si>
    <t>DELIVERY ADDRESS :</t>
  </si>
  <si>
    <t>OTHER CONTACT DETAILS :</t>
  </si>
  <si>
    <t>Phone</t>
  </si>
  <si>
    <t>Email</t>
  </si>
  <si>
    <r>
      <rPr>
        <b/>
        <sz val="22"/>
        <color rgb="FF00CC00"/>
        <rFont val="Arial"/>
        <family val="2"/>
      </rPr>
      <t>PLEASE NOTE!!</t>
    </r>
    <r>
      <rPr>
        <sz val="12"/>
        <color rgb="FF000000"/>
        <rFont val="Arial"/>
        <family val="2"/>
      </rPr>
      <t xml:space="preserve"> </t>
    </r>
  </si>
  <si>
    <r>
      <t xml:space="preserve">As we work on per kg prices for most of our produce, we are unable to give you exact totals until our produce is ready for delivery, thus </t>
    </r>
    <r>
      <rPr>
        <b/>
        <sz val="14"/>
        <color rgb="FF00CC00"/>
        <rFont val="Arial"/>
        <family val="2"/>
      </rPr>
      <t>ANY</t>
    </r>
    <r>
      <rPr>
        <sz val="12"/>
        <color rgb="FF000000"/>
        <rFont val="Arial"/>
        <family val="2"/>
      </rPr>
      <t xml:space="preserve"> totals given here are </t>
    </r>
    <r>
      <rPr>
        <b/>
        <sz val="14"/>
        <color rgb="FF00CC00"/>
        <rFont val="Arial"/>
        <family val="2"/>
      </rPr>
      <t>APPROXIMATE</t>
    </r>
    <r>
      <rPr>
        <sz val="12"/>
        <color rgb="FF000000"/>
        <rFont val="Arial"/>
        <family val="2"/>
      </rPr>
      <t xml:space="preserve"> and </t>
    </r>
    <r>
      <rPr>
        <b/>
        <sz val="14"/>
        <color rgb="FF00CC00"/>
        <rFont val="Arial"/>
        <family val="2"/>
      </rPr>
      <t>SUBJECT TO CHANGE</t>
    </r>
    <r>
      <rPr>
        <sz val="11"/>
        <rFont val="Arial"/>
        <family val="2"/>
      </rPr>
      <t>. A</t>
    </r>
    <r>
      <rPr>
        <sz val="12"/>
        <color rgb="FF000000"/>
        <rFont val="Arial"/>
        <family val="2"/>
      </rPr>
      <t>n invoice with the correct totals will be issued to you a day or two before delivery.</t>
    </r>
  </si>
  <si>
    <t>ALL PRICES ARE SUBJECT TO CHANGE WITHOUT NOTICE</t>
  </si>
  <si>
    <r>
      <rPr>
        <b/>
        <sz val="12"/>
        <color rgb="FF00CC00"/>
        <rFont val="Arial"/>
        <family val="2"/>
      </rPr>
      <t>Orders</t>
    </r>
    <r>
      <rPr>
        <sz val="12"/>
        <color rgb="FF000000"/>
        <rFont val="Arial"/>
        <family val="2"/>
      </rPr>
      <t xml:space="preserve"> need to be in</t>
    </r>
    <r>
      <rPr>
        <b/>
        <sz val="14"/>
        <color rgb="FF00CC00"/>
        <rFont val="Arial"/>
        <family val="2"/>
      </rPr>
      <t xml:space="preserve"> 2 weeks before delivery!</t>
    </r>
    <r>
      <rPr>
        <sz val="12"/>
        <color rgb="FF000000"/>
        <rFont val="Arial"/>
        <family val="2"/>
      </rPr>
      <t xml:space="preserve"> As we are dealing with fresh produce, some things need time to grow, meats need to be sourced and processed, meals need to be cooked, etc. For all of this we need some advance prep time and 2 weeks seems to be best. Please bear in mind we also work on</t>
    </r>
    <r>
      <rPr>
        <b/>
        <sz val="12"/>
        <color rgb="FF00CC00"/>
        <rFont val="Arial"/>
        <family val="2"/>
      </rPr>
      <t xml:space="preserve"> limited stock </t>
    </r>
    <r>
      <rPr>
        <sz val="12"/>
        <color rgb="FF000000"/>
        <rFont val="Arial"/>
        <family val="2"/>
      </rPr>
      <t>on some items and it is' first come first served'. Should your item be sold out, you will be notified with your invoice.</t>
    </r>
  </si>
  <si>
    <t>HOW TO ORDER</t>
  </si>
  <si>
    <r>
      <t xml:space="preserve">On the bottom of this worksheet there are many worksheet tabs i.e. DETAILS; MEAT, FISH, PETS; ETC.  (use the arrow keys on the bottom left hand side of the worksheet to find more pages and click on the tab of the page you want). All you need to do is </t>
    </r>
    <r>
      <rPr>
        <b/>
        <sz val="12"/>
        <color rgb="FF00CC00"/>
        <rFont val="Arial"/>
        <family val="2"/>
      </rPr>
      <t xml:space="preserve">type </t>
    </r>
    <r>
      <rPr>
        <sz val="12"/>
        <color rgb="FF000000"/>
        <rFont val="Arial"/>
        <family val="2"/>
      </rPr>
      <t xml:space="preserve">in the amount (QTY or WEIGHT) of produce you want in the </t>
    </r>
    <r>
      <rPr>
        <b/>
        <sz val="14"/>
        <color rgb="FFFF99CC"/>
        <rFont val="Arial"/>
        <family val="2"/>
      </rPr>
      <t>pink column</t>
    </r>
    <r>
      <rPr>
        <sz val="12"/>
        <color rgb="FF000000"/>
        <rFont val="Arial"/>
        <family val="2"/>
      </rPr>
      <t xml:space="preserve"> (please ensure you</t>
    </r>
    <r>
      <rPr>
        <b/>
        <sz val="12"/>
        <color rgb="FF000000"/>
        <rFont val="Arial"/>
        <family val="2"/>
      </rPr>
      <t xml:space="preserve"> only type into the pink column</t>
    </r>
    <r>
      <rPr>
        <sz val="12"/>
        <color rgb="FF000000"/>
        <rFont val="Arial"/>
        <family val="2"/>
      </rPr>
      <t>). Return the entire worksheet to us with your choices made, via email, and we will do the rest. Remember, your totals are just approximate amounts as totals are dependent on weights. Invoices will be sent out a day or two prior to delivery. Please feel free to contact us should you need any help placing your order.</t>
    </r>
  </si>
  <si>
    <r>
      <rPr>
        <b/>
        <sz val="12"/>
        <color rgb="FF00CC00"/>
        <rFont val="Arial"/>
        <family val="2"/>
      </rPr>
      <t>Standing orders</t>
    </r>
    <r>
      <rPr>
        <sz val="12"/>
        <color rgb="FF000000"/>
        <rFont val="Arial"/>
        <family val="2"/>
      </rPr>
      <t xml:space="preserve"> are welcome.  Those of you with preexisting standing orders are encouraged to </t>
    </r>
    <r>
      <rPr>
        <b/>
        <sz val="12"/>
        <color rgb="FF00CC00"/>
        <rFont val="Arial"/>
        <family val="2"/>
      </rPr>
      <t>check the price list every cycle for new products</t>
    </r>
    <r>
      <rPr>
        <sz val="12"/>
        <color rgb="FF000000"/>
        <rFont val="Arial"/>
        <family val="2"/>
      </rPr>
      <t xml:space="preserve"> - else you might miss out!!</t>
    </r>
  </si>
  <si>
    <t>YOUR APPROXIMATE TOTAL</t>
  </si>
  <si>
    <t>Delivery fee (if applicable - outlaying areas / farms)</t>
  </si>
  <si>
    <r>
      <rPr>
        <b/>
        <sz val="12"/>
        <color theme="5" tint="-0.249977111117893"/>
        <rFont val="Arial"/>
        <family val="2"/>
      </rPr>
      <t>ONLY IF APPLICABLE</t>
    </r>
    <r>
      <rPr>
        <sz val="12"/>
        <color theme="5" tint="-0.249977111117893"/>
        <rFont val="Arial"/>
        <family val="2"/>
      </rPr>
      <t xml:space="preserve"> (not included in calculation)</t>
    </r>
  </si>
  <si>
    <t xml:space="preserve">Your approximate total </t>
  </si>
  <si>
    <t>DELIVERY</t>
  </si>
  <si>
    <t xml:space="preserve">An estimated delivery time will be issued to you when invoices are sent out. We try to stick as close to these times as possible. However, we are dependent on people being available and sometimes there are delays. We will keep you informed via Whatsapp on delivery day, to keep inconveniences at a minimum. </t>
  </si>
  <si>
    <r>
      <t>We highly recommend you pay a "box deposit" which means you put a deposit down on a cooler box (small, medium and large boxes are available). We then hand you your full box at your door and you return your empty box on next delivery. Should you not return your box, your deposit is forfeit.</t>
    </r>
    <r>
      <rPr>
        <b/>
        <sz val="12"/>
        <color rgb="FF000000"/>
        <rFont val="Arial"/>
        <family val="2"/>
      </rPr>
      <t xml:space="preserve"> These boxes are under the tab "Meat &amp; Fish".</t>
    </r>
  </si>
  <si>
    <r>
      <t xml:space="preserve">Please also take note, we cannot guarantee availability of stock of any item. We will do our utmost to source all your produce, however as we are dealing with fresh produce and free range meats, </t>
    </r>
    <r>
      <rPr>
        <b/>
        <sz val="12"/>
        <color rgb="FF00CC00"/>
        <rFont val="Arial"/>
        <family val="2"/>
      </rPr>
      <t>availability is not always certain</t>
    </r>
    <r>
      <rPr>
        <sz val="12"/>
        <color rgb="FF000000"/>
        <rFont val="Arial"/>
        <family val="2"/>
      </rPr>
      <t xml:space="preserve">. </t>
    </r>
  </si>
  <si>
    <t>Delivery fees :</t>
  </si>
  <si>
    <t>NATURALLY RAISED MEAT AND FISH</t>
  </si>
  <si>
    <t xml:space="preserve">All our meats are free of hormones and anit-biotics. All* our animals range free on Karoo veld, pasture and/or orchards, are well cared for and are treated with dignity and respect. </t>
  </si>
  <si>
    <t>Chickens are pasture reared, grain fed an anti-biotic and hormone free feed with added diatomes for overall health.</t>
  </si>
  <si>
    <t>Please note when ordering meat and chicken, all prices work on KG weight and correct totals can only be given on invoice, totals shown here are approximate totals and are subject to change.</t>
  </si>
  <si>
    <t>R per KG / Unit</t>
  </si>
  <si>
    <t>Average weight / per unit</t>
  </si>
  <si>
    <t>Approximate cost</t>
  </si>
  <si>
    <t>QTY TO ORDER</t>
  </si>
  <si>
    <t>APPROXIMATE TOTAL</t>
  </si>
  <si>
    <t>FREE RANGE CHICKEN</t>
  </si>
  <si>
    <t>Whole Chicken - range from 1.8 - 2.5 kg)</t>
  </si>
  <si>
    <t>per kg</t>
  </si>
  <si>
    <t>Whole Chicken portioned</t>
  </si>
  <si>
    <t>Pieces : 4 x legs 4 x thighs</t>
  </si>
  <si>
    <t>Pieces : 2 x breasts</t>
  </si>
  <si>
    <t>Pieces : 6 x wings</t>
  </si>
  <si>
    <t>Fillets : 2 fillets</t>
  </si>
  <si>
    <t>Chicken Mince</t>
  </si>
  <si>
    <t>Chicken Patties</t>
  </si>
  <si>
    <t>Chicken Stir Fry</t>
  </si>
  <si>
    <t>Chicken Wors</t>
  </si>
  <si>
    <t>Chicken smoked cheese griller</t>
  </si>
  <si>
    <t>Livers</t>
  </si>
  <si>
    <t>Necks</t>
  </si>
  <si>
    <t>Soup packs</t>
  </si>
  <si>
    <t>Individual packaging for pieces is available, please add R 2 per kg for this service</t>
  </si>
  <si>
    <t>PASTURE RAISED LAMB / MUTTON</t>
  </si>
  <si>
    <t>Whole karoo lamb (cut to your specifications)</t>
  </si>
  <si>
    <t>Half karoo lamb (cut to your specifications)</t>
  </si>
  <si>
    <t>1/4 karro lamb (Leg chops, chops, stewing, rib)</t>
  </si>
  <si>
    <t>Whole karoo mutton (cut to your specifications)</t>
  </si>
  <si>
    <t>Half karoo mutton (cut to your specifications)</t>
  </si>
  <si>
    <t>1/4 karoo mutton (Leg chops, chops, stewing, rib)</t>
  </si>
  <si>
    <t>Mutton wors</t>
  </si>
  <si>
    <t>MSG / Gluten free mutton wors</t>
  </si>
  <si>
    <t>Mutton mince</t>
  </si>
  <si>
    <r>
      <t>PASTURE RAISED BEEF -</t>
    </r>
    <r>
      <rPr>
        <b/>
        <sz val="11"/>
        <color rgb="FFFF0000"/>
        <rFont val="Arial"/>
        <family val="2"/>
      </rPr>
      <t xml:space="preserve"> Pork Free</t>
    </r>
  </si>
  <si>
    <t>Extra Lean 100 % beef Mince</t>
  </si>
  <si>
    <t>100 % Beef mince</t>
  </si>
  <si>
    <t>Steak mince</t>
  </si>
  <si>
    <t>Goulash</t>
  </si>
  <si>
    <t>Potjiekos</t>
  </si>
  <si>
    <t>Stirfry</t>
  </si>
  <si>
    <t>Stewing</t>
  </si>
  <si>
    <t>Short-rib / Brisket</t>
  </si>
  <si>
    <t>Roast</t>
  </si>
  <si>
    <t>Silverside / topside roast (great for biltong)</t>
  </si>
  <si>
    <t>Rump steak (vacumm pack)</t>
  </si>
  <si>
    <t>Sirloin steak (vacuum pack)</t>
  </si>
  <si>
    <t>T-Bone Steak (vacuum pack)</t>
  </si>
  <si>
    <t>Rib-eye (vacuum pack)</t>
  </si>
  <si>
    <t>Fillet steak (vacuum pack)</t>
  </si>
  <si>
    <t>Classic karoo wors</t>
  </si>
  <si>
    <t>MSG / Gluten free wors</t>
  </si>
  <si>
    <t>Beef / kudu wors (50% mix)</t>
  </si>
  <si>
    <t>Macon (Beef Bacon)</t>
  </si>
  <si>
    <t>Chorizo</t>
  </si>
  <si>
    <t>Sliced beef salami</t>
  </si>
  <si>
    <t>Patties</t>
  </si>
  <si>
    <t>MSG / Gluten free patties</t>
  </si>
  <si>
    <t>Oxtail</t>
  </si>
  <si>
    <t>Stock Bones</t>
  </si>
  <si>
    <t xml:space="preserve">FREE RANGE PORK </t>
  </si>
  <si>
    <t>Back Bacon</t>
  </si>
  <si>
    <t>FREE RANGE TURKEY</t>
  </si>
  <si>
    <t>TBA</t>
  </si>
  <si>
    <t>VENISON : Seasonal - usually available in Winter</t>
  </si>
  <si>
    <t>Kudu, Eland and or other - dependent on season</t>
  </si>
  <si>
    <t>Mince</t>
  </si>
  <si>
    <t>Wors</t>
  </si>
  <si>
    <t>Sirloin steak</t>
  </si>
  <si>
    <t>Rump steak</t>
  </si>
  <si>
    <t>Fillet steak</t>
  </si>
  <si>
    <t>Potjie</t>
  </si>
  <si>
    <t xml:space="preserve">OSTRICH </t>
  </si>
  <si>
    <t>Steak</t>
  </si>
  <si>
    <t>500 g</t>
  </si>
  <si>
    <t>Neck</t>
  </si>
  <si>
    <t>FISH SELECTION</t>
  </si>
  <si>
    <t>CALAMARI</t>
  </si>
  <si>
    <t>2 kg</t>
  </si>
  <si>
    <t>Calamari rings</t>
  </si>
  <si>
    <t>1 kg</t>
  </si>
  <si>
    <t>Marinara Mix</t>
  </si>
  <si>
    <t>FISH (PER PORTION) - WHEN AVAILABLE</t>
  </si>
  <si>
    <t>Angel Fish : Fillets only</t>
  </si>
  <si>
    <t>Yellow tail : 250 - 280 g</t>
  </si>
  <si>
    <t>per portion</t>
  </si>
  <si>
    <t>Hake : 250 - 280 g</t>
  </si>
  <si>
    <t>Tuna : 250 - 320 g</t>
  </si>
  <si>
    <t>Dorado : 250 g - 320 g</t>
  </si>
  <si>
    <t>FRESH WATER FISH (Farmed)</t>
  </si>
  <si>
    <t>Trout  / cold smoked</t>
  </si>
  <si>
    <t>80 g</t>
  </si>
  <si>
    <t>Trout / Cold Smoked Fillet</t>
  </si>
  <si>
    <t>150 g</t>
  </si>
  <si>
    <t>Trout / Uncooked Fillet</t>
  </si>
  <si>
    <t>COOLER BOXES</t>
  </si>
  <si>
    <t>Small box (fits 2 x whole chicken)</t>
  </si>
  <si>
    <t>Medium box - 30 litre capacity (4 x whole chicken)</t>
  </si>
  <si>
    <t>Large box  - 20 kg capacity (8 x whole chicken)</t>
  </si>
  <si>
    <t>Meat and Fish approximate sub total</t>
  </si>
  <si>
    <t>PETS SELECTION</t>
  </si>
  <si>
    <t>Our supplements and grooming products are made from natural organic products</t>
  </si>
  <si>
    <t>HUMAN GRADE MEAT FOR YOUR PETS</t>
  </si>
  <si>
    <t>DIY - DO IT YOURSELF FEEDING</t>
  </si>
  <si>
    <t>Beef mince (organs, heart, lungs, trimmings)</t>
  </si>
  <si>
    <t>Beef marrow bones</t>
  </si>
  <si>
    <t>Beef meaty bones</t>
  </si>
  <si>
    <t>Chicken mince (organs, heart, head and feet, trimmings)</t>
  </si>
  <si>
    <t>Chicken necks</t>
  </si>
  <si>
    <t>Chicken carcasses (breast portion - lots of meaty bits)</t>
  </si>
  <si>
    <t>Chicken Livers</t>
  </si>
  <si>
    <t>Chicken feet</t>
  </si>
  <si>
    <t>Portugese Sardines</t>
  </si>
  <si>
    <t>600 g</t>
  </si>
  <si>
    <t>RAW NECESSITIES DIY</t>
  </si>
  <si>
    <t>* seasonal not always available</t>
  </si>
  <si>
    <t>Beef/Sheep Tripe - stomach rinsed but still green</t>
  </si>
  <si>
    <t>Beef heart - whole pieces</t>
  </si>
  <si>
    <t>Sheep Mince 1:1 ratio - offcuts, fat, heart, cartilage, lungs</t>
  </si>
  <si>
    <t>Sheep trimmings : whole pieces of meat and soft fat</t>
  </si>
  <si>
    <r>
      <t xml:space="preserve">Game/Venison trimmings : muscle trimmings with some fat and sinew </t>
    </r>
    <r>
      <rPr>
        <sz val="11"/>
        <color rgb="FFFF0000"/>
        <rFont val="Arial"/>
        <family val="2"/>
      </rPr>
      <t>*</t>
    </r>
  </si>
  <si>
    <r>
      <t xml:space="preserve">Game/Venison bones : neck and back bones </t>
    </r>
    <r>
      <rPr>
        <sz val="11"/>
        <color rgb="FFFF0000"/>
        <rFont val="Arial"/>
        <family val="2"/>
      </rPr>
      <t>*</t>
    </r>
  </si>
  <si>
    <t>Chicken value packs : carcasses and whole heads</t>
  </si>
  <si>
    <t>2.5 kg</t>
  </si>
  <si>
    <t>Chicken Muscle meat : Fillet and thigh trimmings</t>
  </si>
  <si>
    <t>Pork Hearts : whole</t>
  </si>
  <si>
    <t>Pork Pancreas</t>
  </si>
  <si>
    <t>Pork bones : back bone / tail pieces</t>
  </si>
  <si>
    <t>Pork mince : Meat, hearts, cartilege</t>
  </si>
  <si>
    <t>Ostrich Heart</t>
  </si>
  <si>
    <t>Ostrich Knee Caps</t>
  </si>
  <si>
    <t>SUPPLEMENTS</t>
  </si>
  <si>
    <t>Organic Golden paste (frozen 10 ml portions) 15 in a pack</t>
  </si>
  <si>
    <t>per pack</t>
  </si>
  <si>
    <t>Bone broth (free-range bones)</t>
  </si>
  <si>
    <t>per litre</t>
  </si>
  <si>
    <t>Bone broth set into frozen ice blocks - 1 kg bags</t>
  </si>
  <si>
    <t>per bag</t>
  </si>
  <si>
    <t>Kefir - 20 ml frozen blocks - 15 in a pack)</t>
  </si>
  <si>
    <t>15 pack</t>
  </si>
  <si>
    <t>Kefir with Blueberries - 20 ml block / 15 in a pack</t>
  </si>
  <si>
    <t>Mixed Kefir blocks (blueberries, apples, myoglobin, plain)</t>
  </si>
  <si>
    <t>Super Duper Kefir with crushed pumpkin seeds, egg white membrane, blueberries, cranberries, apple</t>
  </si>
  <si>
    <t>Myogolobin mixed pack - blueberries, apples, pumpkin, plain</t>
  </si>
  <si>
    <t>Egg shell membrane powder (harvested from free-range farm eggs - free of all nasties) (1/8 tsp is all you need)</t>
  </si>
  <si>
    <t>20 g</t>
  </si>
  <si>
    <t>1000 mg Omega 3 &amp; 6 soft gel caps</t>
  </si>
  <si>
    <t>TREATS</t>
  </si>
  <si>
    <t>Chicken and turmeric biltong bits (free-range chicken dipped in ACV)</t>
  </si>
  <si>
    <t>50 g</t>
  </si>
  <si>
    <t>Dried chicken lliver treats (free-range livers)</t>
  </si>
  <si>
    <t>COOL DOGS Doggy Ice Cream</t>
  </si>
  <si>
    <t xml:space="preserve">3 Healthy flavours : 125 ml each </t>
  </si>
  <si>
    <t xml:space="preserve">Blasting Biltong </t>
  </si>
  <si>
    <t>125 ml</t>
  </si>
  <si>
    <t>Dazzling Duck</t>
  </si>
  <si>
    <t>Swishing Strawberry</t>
  </si>
  <si>
    <t>PREMIX</t>
  </si>
  <si>
    <t>AS NATURE INTENDED - BULK ORDERS ONLY</t>
  </si>
  <si>
    <r>
      <rPr>
        <b/>
        <sz val="14"/>
        <color theme="9" tint="-0.249977111117893"/>
        <rFont val="Arial"/>
        <family val="2"/>
      </rPr>
      <t>15 % off bulk orders (orders over 30 kg)</t>
    </r>
    <r>
      <rPr>
        <b/>
        <sz val="14"/>
        <color rgb="FF000000"/>
        <rFont val="Arial"/>
        <family val="2"/>
      </rPr>
      <t xml:space="preserve"> </t>
    </r>
    <r>
      <rPr>
        <sz val="8"/>
        <color rgb="FF000000"/>
        <rFont val="Arial"/>
        <family val="2"/>
      </rPr>
      <t>*exludes Deli prices</t>
    </r>
  </si>
  <si>
    <t>DINNER FOR CATS</t>
  </si>
  <si>
    <t>Free-range Chicken Dinner</t>
  </si>
  <si>
    <t>(4 x 100 g)</t>
  </si>
  <si>
    <t>250 g</t>
  </si>
  <si>
    <t>Chunky Free-range Chicken Dinner</t>
  </si>
  <si>
    <t>Turkey Dinner</t>
  </si>
  <si>
    <t>Ostrich Dinner</t>
  </si>
  <si>
    <t>SPECIAL RECIPE FOR CATS</t>
  </si>
  <si>
    <r>
      <t>Mika's Pure Ostrich Dinner *</t>
    </r>
    <r>
      <rPr>
        <sz val="11"/>
        <color rgb="FF0070C0"/>
        <rFont val="Arial"/>
        <family val="2"/>
      </rPr>
      <t xml:space="preserve"> For cats with Chicken allergies</t>
    </r>
  </si>
  <si>
    <r>
      <t>Jasmine's Cat Kidney Diet *</t>
    </r>
    <r>
      <rPr>
        <sz val="11"/>
        <color rgb="FF0070C0"/>
        <rFont val="Arial"/>
        <family val="2"/>
      </rPr>
      <t xml:space="preserve"> For cats with Renal issues</t>
    </r>
  </si>
  <si>
    <t>DINNER FOR DOGS</t>
  </si>
  <si>
    <t>Beef Dinner</t>
  </si>
  <si>
    <t>Chicken &amp; Ostrich Dinner</t>
  </si>
  <si>
    <t>Beef Green Tripe Dinner</t>
  </si>
  <si>
    <t>Venison Dinner</t>
  </si>
  <si>
    <t>SPECIAL RECIPE FOR DOGS</t>
  </si>
  <si>
    <r>
      <t xml:space="preserve">Willow's Low Fat Turkey Dinner * </t>
    </r>
    <r>
      <rPr>
        <sz val="11"/>
        <color rgb="FF0070C0"/>
        <rFont val="Arial"/>
        <family val="2"/>
      </rPr>
      <t>Dogs with Pancreatitis</t>
    </r>
  </si>
  <si>
    <r>
      <t>Willow's Low Fat Chicken Dinner *</t>
    </r>
    <r>
      <rPr>
        <sz val="11"/>
        <color rgb="FF0070C0"/>
        <rFont val="Arial"/>
        <family val="2"/>
      </rPr>
      <t xml:space="preserve"> Dogs with Pancreatitis</t>
    </r>
  </si>
  <si>
    <r>
      <t xml:space="preserve">Oscar's Pure Free-range Chicken Dinner * </t>
    </r>
    <r>
      <rPr>
        <sz val="11"/>
        <color rgb="FF0070C0"/>
        <rFont val="Arial"/>
        <family val="2"/>
      </rPr>
      <t>Single Protein Diet for food allergies / Skin problems</t>
    </r>
  </si>
  <si>
    <r>
      <t>Lisa's Ostrich Recipe *</t>
    </r>
    <r>
      <rPr>
        <sz val="11"/>
        <color rgb="FF0070C0"/>
        <rFont val="Arial"/>
        <family val="2"/>
      </rPr>
      <t xml:space="preserve"> Chicken / carrot allergy</t>
    </r>
  </si>
  <si>
    <r>
      <t xml:space="preserve">Lisa's Venison Recipe * </t>
    </r>
    <r>
      <rPr>
        <sz val="11"/>
        <color rgb="FF0070C0"/>
        <rFont val="Arial"/>
        <family val="2"/>
      </rPr>
      <t>Chicken / carrot allergy</t>
    </r>
  </si>
  <si>
    <r>
      <t xml:space="preserve">Meisie's Kidney Diet * </t>
    </r>
    <r>
      <rPr>
        <sz val="11"/>
        <color rgb="FF0070C0"/>
        <rFont val="Arial"/>
        <family val="2"/>
      </rPr>
      <t>Renal Issues</t>
    </r>
  </si>
  <si>
    <r>
      <t xml:space="preserve">Nala's Beef Recipe * </t>
    </r>
    <r>
      <rPr>
        <sz val="11"/>
        <color rgb="FF0070C0"/>
        <rFont val="Arial"/>
        <family val="2"/>
      </rPr>
      <t>Ketogenic Diet for Cancer / Epilepsy</t>
    </r>
  </si>
  <si>
    <r>
      <t xml:space="preserve">Nala'sChicken Recipe * </t>
    </r>
    <r>
      <rPr>
        <sz val="11"/>
        <color rgb="FF0070C0"/>
        <rFont val="Arial"/>
        <family val="2"/>
      </rPr>
      <t>Ketogenic Diet for Cancer / Epilepsy</t>
    </r>
  </si>
  <si>
    <r>
      <t xml:space="preserve">Sh'Zens Beef Tripe Dinner * </t>
    </r>
    <r>
      <rPr>
        <sz val="11"/>
        <color rgb="FF0070C0"/>
        <rFont val="Arial"/>
        <family val="2"/>
      </rPr>
      <t>Inflammatory Bowel Disease (IBD)</t>
    </r>
  </si>
  <si>
    <r>
      <t xml:space="preserve">Sh'Zens Free-Range Chicken Dinner * </t>
    </r>
    <r>
      <rPr>
        <sz val="11"/>
        <color rgb="FF0070C0"/>
        <rFont val="Arial"/>
        <family val="2"/>
      </rPr>
      <t>Inflammatory Bowel Disease (IBD)</t>
    </r>
  </si>
  <si>
    <t>SUPPLEMENTS : DOGS AND CATS</t>
  </si>
  <si>
    <t>Diatomaceous Earth Shaker - Dog and Cat Natural Flea</t>
  </si>
  <si>
    <t>100 g</t>
  </si>
  <si>
    <t>Diatomaceous Earth Refill -    Treatment</t>
  </si>
  <si>
    <t>350 g</t>
  </si>
  <si>
    <t>DOG MATTERS PREMIX</t>
  </si>
  <si>
    <t>Dog Matters Beef</t>
  </si>
  <si>
    <t>Dog Matters Chicken Breast</t>
  </si>
  <si>
    <t>Dog Matters Chicken Heads</t>
  </si>
  <si>
    <t>THE HERBAL PET / THE HERBAL HORSE</t>
  </si>
  <si>
    <t>200 g</t>
  </si>
  <si>
    <t>40 g</t>
  </si>
  <si>
    <t>200g</t>
  </si>
  <si>
    <r>
      <t xml:space="preserve">Also available : The Pure Range: </t>
    </r>
    <r>
      <rPr>
        <sz val="11"/>
        <color theme="1"/>
        <rFont val="Arial"/>
        <family val="2"/>
      </rPr>
      <t>Devils claw, Kelp, Magnesium Oxide, Turmeric, Rooibos - Please ask for details</t>
    </r>
  </si>
  <si>
    <r>
      <t xml:space="preserve">Also available : TheHerbal Horse : </t>
    </r>
    <r>
      <rPr>
        <sz val="11"/>
        <color theme="1"/>
        <rFont val="Arial"/>
        <family val="2"/>
      </rPr>
      <t>Calm Mix, Digestion mix, Endurance mix, Farriers' Mix, Immune Mix, Itch Mix, Rejuven Mix, Sport Horse Mix, Ultimate mix - Please ask for details</t>
    </r>
  </si>
  <si>
    <t>Himalayan Salt horse lick</t>
  </si>
  <si>
    <t>per unit</t>
  </si>
  <si>
    <t xml:space="preserve">Check the comments for a full run down on each product </t>
  </si>
  <si>
    <r>
      <rPr>
        <b/>
        <sz val="11"/>
        <color theme="1"/>
        <rFont val="Arial"/>
        <family val="2"/>
      </rPr>
      <t>Shampoo (1)</t>
    </r>
    <r>
      <rPr>
        <sz val="11"/>
        <color theme="1"/>
        <rFont val="Arial"/>
        <family val="2"/>
      </rPr>
      <t xml:space="preserve"> :</t>
    </r>
    <r>
      <rPr>
        <sz val="10"/>
        <color theme="1"/>
        <rFont val="Arial"/>
        <family val="2"/>
      </rPr>
      <t xml:space="preserve"> Paraben, sulphate and soap free, pH7 </t>
    </r>
    <r>
      <rPr>
        <sz val="10"/>
        <color rgb="FFFF0000"/>
        <rFont val="Arial"/>
        <family val="2"/>
      </rPr>
      <t>(this product is suitable for dogs only)</t>
    </r>
  </si>
  <si>
    <t>500 ml</t>
  </si>
  <si>
    <r>
      <t>Dry Shampoo (2)</t>
    </r>
    <r>
      <rPr>
        <sz val="11"/>
        <color theme="1"/>
        <rFont val="Arial"/>
        <family val="2"/>
      </rPr>
      <t xml:space="preserve"> : </t>
    </r>
    <r>
      <rPr>
        <sz val="10"/>
        <color theme="1"/>
        <rFont val="Arial"/>
        <family val="2"/>
      </rPr>
      <t>Contains oatmeal, Diatomaceous Eacrth and Lavender for soothing relief for irritated skin</t>
    </r>
  </si>
  <si>
    <t>150 ml</t>
  </si>
  <si>
    <r>
      <t>Deodorizer Detangler 3-in-1 Spray (Jasmin) (3)</t>
    </r>
    <r>
      <rPr>
        <sz val="10"/>
        <color theme="1"/>
        <rFont val="Arial"/>
        <family val="2"/>
      </rPr>
      <t xml:space="preserve"> : Naturally eliminates odour between baths, extracts tangles and softens fur</t>
    </r>
  </si>
  <si>
    <t>250 ml</t>
  </si>
  <si>
    <r>
      <t>Pet Oral Care - Breath Freshner (4)</t>
    </r>
    <r>
      <rPr>
        <sz val="11"/>
        <color theme="1"/>
        <rFont val="Arial"/>
        <family val="2"/>
      </rPr>
      <t xml:space="preserve"> :</t>
    </r>
    <r>
      <rPr>
        <sz val="10"/>
        <color theme="1"/>
        <rFont val="Arial"/>
        <family val="2"/>
      </rPr>
      <t xml:space="preserve"> Cleans and deodorizes teeth and gums, sooths minor gum irritations.</t>
    </r>
  </si>
  <si>
    <t>100 ml</t>
  </si>
  <si>
    <r>
      <rPr>
        <b/>
        <sz val="11"/>
        <color theme="1"/>
        <rFont val="Arial"/>
        <family val="2"/>
      </rPr>
      <t>Pet Itch Relief - Soothing Herbal Spray (5) :</t>
    </r>
    <r>
      <rPr>
        <sz val="11"/>
        <color theme="1"/>
        <rFont val="Arial"/>
        <family val="2"/>
      </rPr>
      <t xml:space="preserve"> </t>
    </r>
    <r>
      <rPr>
        <sz val="10"/>
        <color theme="1"/>
        <rFont val="Arial"/>
        <family val="2"/>
      </rPr>
      <t>All natural anti-itch compound made from Aloe Vera, Neem Oil, Calendula Extra, Tea Tree Oil</t>
    </r>
  </si>
  <si>
    <r>
      <t xml:space="preserve">Snout and Paw Butter (6) </t>
    </r>
    <r>
      <rPr>
        <sz val="11"/>
        <color theme="1"/>
        <rFont val="Arial"/>
        <family val="2"/>
      </rPr>
      <t>:</t>
    </r>
    <r>
      <rPr>
        <sz val="10"/>
        <color theme="1"/>
        <rFont val="Arial"/>
        <family val="2"/>
      </rPr>
      <t xml:space="preserve"> perfect blend of organic, vegan, nourishing, healing and mousturising ingredients, making paws and noses smooth and healthy and may protect from harsh summber and winter conditions. Perfectly safe to ingest.</t>
    </r>
  </si>
  <si>
    <t>Tub</t>
  </si>
  <si>
    <t>Ear cleanser</t>
  </si>
  <si>
    <t>Eye Cleanser</t>
  </si>
  <si>
    <t>Pets approximate sub total</t>
  </si>
  <si>
    <t>Our artisanal cheeses are sourced from pasture fed jersey milk cows in the Winelands and our every day cheeses come from Ladismith Cheese, supplied by farmers raising pasture fed dairy cows.</t>
  </si>
  <si>
    <t>ARTISANAL CHEESE SELECTION FROM DALEWOOD FROMAGE</t>
  </si>
  <si>
    <t>Artisanal cheese from a single pasture-fed jersey herd in the winelands, no growth hormones, no routine antibiotics</t>
  </si>
  <si>
    <t>DALEWOOD STYLE CAMEMBERT</t>
  </si>
  <si>
    <t>Wineland Camembert - Baby</t>
  </si>
  <si>
    <t>60 g</t>
  </si>
  <si>
    <t>Wineland Camambert - Mini</t>
  </si>
  <si>
    <t>Wineland Camambert - Oval</t>
  </si>
  <si>
    <t>Wineland Chefs Camambert</t>
  </si>
  <si>
    <t xml:space="preserve">250 g </t>
  </si>
  <si>
    <t>DALEWOOD STYLE BRIE</t>
  </si>
  <si>
    <t>Wineland Brie - Whole</t>
  </si>
  <si>
    <t>1.25 kg</t>
  </si>
  <si>
    <t>Wineland Brie - Wedge</t>
  </si>
  <si>
    <t>125 g</t>
  </si>
  <si>
    <t>Wineland Brie - donut</t>
  </si>
  <si>
    <t>1.2 kg</t>
  </si>
  <si>
    <t>Wineland Brie Petit</t>
  </si>
  <si>
    <t>700 g</t>
  </si>
  <si>
    <t>DALEWOOD BRIE EXOTICS</t>
  </si>
  <si>
    <t>Wineland Brie - whole with Green Fig</t>
  </si>
  <si>
    <t>Wineland Brie - whole with Cape Chilli</t>
  </si>
  <si>
    <t>Wineland Brie - whole with Crushed Olive</t>
  </si>
  <si>
    <t>Wineland Brie - whole with Wild Mushroom</t>
  </si>
  <si>
    <t>Wineland Brie - wedge with Green Fig</t>
  </si>
  <si>
    <t>Wineland Brie - wedge with Cape Chilli</t>
  </si>
  <si>
    <t>Wineland Brie - wedge with Crushed Olive</t>
  </si>
  <si>
    <t>Wineland Brie - wedge with Wild Mushroom</t>
  </si>
  <si>
    <t>DALEWOOD STYLE BLUE-VEINED</t>
  </si>
  <si>
    <t>Wineland Blue - Camembert</t>
  </si>
  <si>
    <t>Wineland Blue - Brie Whole</t>
  </si>
  <si>
    <t>Wineland Blue - Brie Wedge</t>
  </si>
  <si>
    <t>CLASSIC FRENCH STYLE</t>
  </si>
  <si>
    <t>Traditional Camambert</t>
  </si>
  <si>
    <t>DALEWOOD SIGNATURE CHEESE - LIMITED</t>
  </si>
  <si>
    <t>Brie Superlatif - Whole</t>
  </si>
  <si>
    <t>Brie Superlatif - Wedges</t>
  </si>
  <si>
    <t>160 g</t>
  </si>
  <si>
    <t>Lanquedoc</t>
  </si>
  <si>
    <t>250 - 300 g</t>
  </si>
  <si>
    <t>Boland - extremely limited</t>
  </si>
  <si>
    <t>Huguenot - extremely limited</t>
  </si>
  <si>
    <t>BITE SIZED PORTIONS</t>
  </si>
  <si>
    <t>Wineland Brie - Bite size</t>
  </si>
  <si>
    <t>25 g</t>
  </si>
  <si>
    <t>62.5 g</t>
  </si>
  <si>
    <t>Wineland Brie Exotics : Green Fig</t>
  </si>
  <si>
    <t>Wineland Brie Exotics : Cape Chilli</t>
  </si>
  <si>
    <t>Wineland Brie Exotics : Crushed Olive</t>
  </si>
  <si>
    <t>Wineland Brie Exotics : Wild Mushroom</t>
  </si>
  <si>
    <t>Wineland Brie Exotics : Blue</t>
  </si>
  <si>
    <t>Lanquedoc - Bite Size</t>
  </si>
  <si>
    <t>Mature Cheese Fingers (mild)</t>
  </si>
  <si>
    <t>WINELAND CHEESE PLATTERS</t>
  </si>
  <si>
    <r>
      <rPr>
        <b/>
        <sz val="11"/>
        <color rgb="FF000000"/>
        <rFont val="Arial"/>
        <family val="2"/>
      </rPr>
      <t>FOR ONE</t>
    </r>
    <r>
      <rPr>
        <sz val="11"/>
        <color rgb="FF000000"/>
        <rFont val="Arial"/>
        <family val="2"/>
      </rPr>
      <t xml:space="preserve"> : Selection of 2 x bite size white mould Brie, Camembert or Blue and mild mature cheddar, wooden picnic knife, mini preserve, 1 x pack biscuits or melba toast - cheese weight approx. 75 g</t>
    </r>
  </si>
  <si>
    <r>
      <rPr>
        <b/>
        <sz val="11"/>
        <color rgb="FF000000"/>
        <rFont val="Arial"/>
        <family val="2"/>
      </rPr>
      <t>FOR TWO</t>
    </r>
    <r>
      <rPr>
        <sz val="11"/>
        <color rgb="FF000000"/>
        <rFont val="Arial"/>
        <family val="2"/>
      </rPr>
      <t xml:space="preserve"> : Selection of 2 x bite size white mould Brie with fig or chilli, Camembert or Blue and mild mature cheddar, wooden picnic knife, mini preserve, 2 x pack biscuits or melba toast - cheese weight approx. 180 g</t>
    </r>
  </si>
  <si>
    <t>DAIRY SELECTION FROM LADISMITH CHEESE</t>
  </si>
  <si>
    <t>COWS MILK CHEESE</t>
  </si>
  <si>
    <t>GOUDA</t>
  </si>
  <si>
    <t>Gouda loaf</t>
  </si>
  <si>
    <t>Gouda block Extra large</t>
  </si>
  <si>
    <t>800 g</t>
  </si>
  <si>
    <t>Gouda block Large</t>
  </si>
  <si>
    <t>400 g</t>
  </si>
  <si>
    <t>Gouda block medium</t>
  </si>
  <si>
    <t>230 g</t>
  </si>
  <si>
    <t>CHEDDAR</t>
  </si>
  <si>
    <t>Cheddar loaf</t>
  </si>
  <si>
    <t>Cheddar block Extra large</t>
  </si>
  <si>
    <t>Cheddar block large</t>
  </si>
  <si>
    <t>Cheddar block medium</t>
  </si>
  <si>
    <t>Cheddar grated</t>
  </si>
  <si>
    <t>Mature Cheddar</t>
  </si>
  <si>
    <t>300 g</t>
  </si>
  <si>
    <t>White cheddar loaf</t>
  </si>
  <si>
    <t>White cheddar block</t>
  </si>
  <si>
    <t>EDAM</t>
  </si>
  <si>
    <t>Edam Loaf</t>
  </si>
  <si>
    <t>Edam block</t>
  </si>
  <si>
    <t>LADISMITHER</t>
  </si>
  <si>
    <t>MOZZARELLA</t>
  </si>
  <si>
    <t>Mozzarella loaf</t>
  </si>
  <si>
    <t>2.3 kg</t>
  </si>
  <si>
    <t>Mozzarella block</t>
  </si>
  <si>
    <t>Mozzarella grated</t>
  </si>
  <si>
    <t>PIZZA MIX (white &amp; yellow mix)</t>
  </si>
  <si>
    <t>BUTTER</t>
  </si>
  <si>
    <t>Salted butter</t>
  </si>
  <si>
    <t>Unsalted butter</t>
  </si>
  <si>
    <t>Culture butter block</t>
  </si>
  <si>
    <t>Culture butter tub</t>
  </si>
  <si>
    <t>Butter spread</t>
  </si>
  <si>
    <t>Catering butter portions</t>
  </si>
  <si>
    <t>box/100</t>
  </si>
  <si>
    <t>EGGS - depending on availability</t>
  </si>
  <si>
    <t>per tray of 18</t>
  </si>
  <si>
    <t>Quail Eggs</t>
  </si>
  <si>
    <t>6 pack</t>
  </si>
  <si>
    <t>RAW HONEY</t>
  </si>
  <si>
    <t>Glass jar</t>
  </si>
  <si>
    <t>Bucket</t>
  </si>
  <si>
    <t>HOME MADE CREAM CHEESE</t>
  </si>
  <si>
    <t>Home made cream cheese : plain / lightly salted with Himalayan Salt</t>
  </si>
  <si>
    <t>Strawberry</t>
  </si>
  <si>
    <t>Raspberry</t>
  </si>
  <si>
    <t>Blueberry</t>
  </si>
  <si>
    <t>Blackberry</t>
  </si>
  <si>
    <t>HONEY BUTTER</t>
  </si>
  <si>
    <t>Original flavour</t>
  </si>
  <si>
    <t>Choc Espresso</t>
  </si>
  <si>
    <t xml:space="preserve">Peanut </t>
  </si>
  <si>
    <t>Sugar free</t>
  </si>
  <si>
    <t>SEED/ NUT BUTTER - Vegan friendly</t>
  </si>
  <si>
    <t>230 ml</t>
  </si>
  <si>
    <t>Peanut Butter  - SMOOTH</t>
  </si>
  <si>
    <t>375 ml</t>
  </si>
  <si>
    <t>Peanut Butter  - CRUNCHY</t>
  </si>
  <si>
    <t>Peanut Butter - Chocolate</t>
  </si>
  <si>
    <t>Macadamia and Honey nut butter</t>
  </si>
  <si>
    <t>KOMBUCHA VINEGAR - made with honey, matured in oak (or request your own infusions)</t>
  </si>
  <si>
    <t>Plain</t>
  </si>
  <si>
    <t>2 litre</t>
  </si>
  <si>
    <t>Blueberry Infused</t>
  </si>
  <si>
    <t>Lemon Infused</t>
  </si>
  <si>
    <t>Pineapple Infused</t>
  </si>
  <si>
    <t>DAIRY, EGGS, HONEY</t>
  </si>
  <si>
    <t xml:space="preserve">Our egg laying farm hens range free through the pastures and get their food from the land - the yolks are golden yellow and are the best eggs around. </t>
  </si>
  <si>
    <t>Visser's Haven Free-range chicken eggs - mixed sizes</t>
  </si>
  <si>
    <t>Organikaroo free-range chicken eggs</t>
  </si>
  <si>
    <r>
      <rPr>
        <b/>
        <sz val="11"/>
        <rFont val="Arial"/>
        <family val="2"/>
      </rPr>
      <t>Portion sizes</t>
    </r>
    <r>
      <rPr>
        <sz val="11"/>
        <rFont val="Arial"/>
        <family val="2"/>
      </rPr>
      <t xml:space="preserve"> : </t>
    </r>
  </si>
  <si>
    <t>SINGLE  - Serves 1 large or 2 small</t>
  </si>
  <si>
    <t>SMALL - Serves 2 regular or 3 small</t>
  </si>
  <si>
    <t>MEDIUM - Serves 4 regular or 5 - 6 small</t>
  </si>
  <si>
    <t>LARGE - Serves 6 - 7 regular or 9 - 10 small</t>
  </si>
  <si>
    <t>NOSH BY NATS</t>
  </si>
  <si>
    <t>LUXURY HOME MADE MEALS</t>
  </si>
  <si>
    <t>Portion sizes : small - 2, Medium - 4 to 5, Large - 6 and more</t>
  </si>
  <si>
    <t>MAIN MEALS</t>
  </si>
  <si>
    <t>230 g Hake portions baked in a garlic, lemon, mustard seed and cheese sauce</t>
  </si>
  <si>
    <t>Single</t>
  </si>
  <si>
    <t>Small</t>
  </si>
  <si>
    <t>Medium</t>
  </si>
  <si>
    <t>Large</t>
  </si>
  <si>
    <t>Beef Lasagna</t>
  </si>
  <si>
    <t>Spaghetti bolognaise</t>
  </si>
  <si>
    <t>Beef Bobotie</t>
  </si>
  <si>
    <t>Meatballs in Gravy</t>
  </si>
  <si>
    <t>Small (4)</t>
  </si>
  <si>
    <t>Medium (6)</t>
  </si>
  <si>
    <t>Large (8)</t>
  </si>
  <si>
    <t>Beef Moussaka</t>
  </si>
  <si>
    <t>Cottage Pie</t>
  </si>
  <si>
    <t xml:space="preserve">Chicken, Bacon and Mushroom Pasta bake </t>
  </si>
  <si>
    <t>Chicken curry (chicken pieces)</t>
  </si>
  <si>
    <t>Butter Chicken with Basmati Rice</t>
  </si>
  <si>
    <t>Creamy chicken, bacon and brocolli bake with a breadcrumb and parmesan topping</t>
  </si>
  <si>
    <r>
      <t xml:space="preserve">Creamy chicken, macon and brocolli bake with a breadcrumb and parmesan topping </t>
    </r>
    <r>
      <rPr>
        <sz val="12"/>
        <color rgb="FFFF0000"/>
        <rFont val="Arial"/>
        <family val="2"/>
      </rPr>
      <t>(PORK FREE OPTION)</t>
    </r>
  </si>
  <si>
    <t>Chicken, Mushroom, &amp; 3 Cheese Lasagne - rich creamy sauce with Cheddar, Mozarella and Parmesan</t>
  </si>
  <si>
    <t xml:space="preserve">Tomato Stew </t>
  </si>
  <si>
    <t>Lamb Curry</t>
  </si>
  <si>
    <t xml:space="preserve">Vegetable Lasagna - a delicious lasagna with veggies instead of meat, great as a whole meal or as a side </t>
  </si>
  <si>
    <t>STEAMED RICE</t>
  </si>
  <si>
    <t>Long grained white rice</t>
  </si>
  <si>
    <t>Yellow rice with raisins (long grained rice)</t>
  </si>
  <si>
    <t>Basmati Rice</t>
  </si>
  <si>
    <t>Jasmine Rice</t>
  </si>
  <si>
    <t>Bulgar Wheat</t>
  </si>
  <si>
    <t>SOUP</t>
  </si>
  <si>
    <t>Chunky Chicken and Vegetable Soup</t>
  </si>
  <si>
    <t>1 litre</t>
  </si>
  <si>
    <r>
      <t xml:space="preserve">Pumpkin and Corn soup </t>
    </r>
    <r>
      <rPr>
        <sz val="11"/>
        <color rgb="FFFF0000"/>
        <rFont val="Arial"/>
        <family val="2"/>
      </rPr>
      <t>* vegan friendly</t>
    </r>
  </si>
  <si>
    <t>VEGAN / VEGETARIAN / GLUTEN FREE</t>
  </si>
  <si>
    <t xml:space="preserve">Vegan Friendly :  Roast Veg Vegan Lasagna : Slow Roasted selection of vegetables in Olive oil and Himalayan rock salt, with layers of Gluten Free pasta sheets and vegan cheese sauce. </t>
  </si>
  <si>
    <t>for Gluten Free please add R 5 per serving and click here</t>
  </si>
  <si>
    <t>G/F</t>
  </si>
  <si>
    <t>Vegan Friendly Lentil and Pecan nut Spaghetti Bolognaise : Delicious tomato, lentil and pecan based sauce with a splash of vegan friendly red wine</t>
  </si>
  <si>
    <t>See Guten Free / Vegan friendly wraps below under baked goods</t>
  </si>
  <si>
    <t>Sides and Veg</t>
  </si>
  <si>
    <t>Serves 4 as a side or 1 - 2 as a full serving</t>
  </si>
  <si>
    <t>Baby Marrow and Corn Quiche</t>
  </si>
  <si>
    <t>side</t>
  </si>
  <si>
    <t>Pumpkin Fritters - serves 6</t>
  </si>
  <si>
    <t>pack of 6</t>
  </si>
  <si>
    <t>Roasted creamy butternut with cinamon</t>
  </si>
  <si>
    <t>For the Home Chef</t>
  </si>
  <si>
    <t>Chicken stock</t>
  </si>
  <si>
    <t>KIT002</t>
  </si>
  <si>
    <t>KIT001</t>
  </si>
  <si>
    <t>Lamb stock</t>
  </si>
  <si>
    <t>KIT003</t>
  </si>
  <si>
    <t>KIT004</t>
  </si>
  <si>
    <t>Beef stock</t>
  </si>
  <si>
    <t>KIT005</t>
  </si>
  <si>
    <t>KIT006</t>
  </si>
  <si>
    <t>KIT007</t>
  </si>
  <si>
    <t>KIT008</t>
  </si>
  <si>
    <t>Cream Cheese</t>
  </si>
  <si>
    <t xml:space="preserve">Home made cream cheese : plain / lightly salted </t>
  </si>
  <si>
    <r>
      <t xml:space="preserve">Cashew nut cream cheese </t>
    </r>
    <r>
      <rPr>
        <sz val="11"/>
        <color rgb="FFFF0000"/>
        <rFont val="Arial"/>
        <family val="2"/>
      </rPr>
      <t>* Vegan Friendly</t>
    </r>
  </si>
  <si>
    <t>PEELED AND DICED TOMATOES</t>
  </si>
  <si>
    <t>Peeled and diced tomatoes - plain</t>
  </si>
  <si>
    <t>375 ml jar</t>
  </si>
  <si>
    <t>Peeled and diced tomatoes - Origanum</t>
  </si>
  <si>
    <t>Peeled and diced tomatoes - Basil</t>
  </si>
  <si>
    <t>Peeled and diced tomatoes - Origanum &amp; Basil</t>
  </si>
  <si>
    <t>Cherry tomato with herb and garlic Pasta Sauce</t>
  </si>
  <si>
    <t>Cherry tomato &amp; baby marrow with herb and garlic Pasta Sauce</t>
  </si>
  <si>
    <t>BAKERY : WRAPS / BREAD / BISCUITS / MUFFINS</t>
  </si>
  <si>
    <t xml:space="preserve">Cheese scones </t>
  </si>
  <si>
    <t xml:space="preserve">Bacon and Onion Cheese Scones </t>
  </si>
  <si>
    <t xml:space="preserve">Bacon and Onion Cheese Muffins </t>
  </si>
  <si>
    <t xml:space="preserve">Lactose Free / Gluten Free cheese scones </t>
  </si>
  <si>
    <t>Lactose Free / Gluten free banana muffins</t>
  </si>
  <si>
    <t>BISCUITS - made with butter</t>
  </si>
  <si>
    <t>Ginger biscuits (made with treacle sugar for extra yummyness)</t>
  </si>
  <si>
    <t>pack of 10</t>
  </si>
  <si>
    <t>Ginger Biscuit cookie dough (about 10 cookies)</t>
  </si>
  <si>
    <t>575 g</t>
  </si>
  <si>
    <t>DESSERTS AND SWEET TREATS</t>
  </si>
  <si>
    <t>Malva Pudding</t>
  </si>
  <si>
    <t>serves 6</t>
  </si>
  <si>
    <t>Lamingtons (pack of 6)</t>
  </si>
  <si>
    <t>Chocolate brownies (4)</t>
  </si>
  <si>
    <t>pack of 4</t>
  </si>
  <si>
    <t>Chocolate brownie cake (serves 12 - 16)</t>
  </si>
  <si>
    <t>per cake</t>
  </si>
  <si>
    <t>Pancakes</t>
  </si>
  <si>
    <t>Gluten Free / Lactose Free Banana and Oats Pancakes</t>
  </si>
  <si>
    <t>Liquor balls - rum (4)</t>
  </si>
  <si>
    <t>Coconut Bars</t>
  </si>
  <si>
    <t xml:space="preserve">Rainbow fudge </t>
  </si>
  <si>
    <t>Chocolate Peanut Butter Oats Drops</t>
  </si>
  <si>
    <t>Smudge (Mari biscuit fudge)</t>
  </si>
  <si>
    <t>Peanut Butter Oats and Chocolate bar</t>
  </si>
  <si>
    <t>HOMEMADE DAIRY ICE CREAM</t>
  </si>
  <si>
    <t>Ice Cream with Chocolate</t>
  </si>
  <si>
    <t xml:space="preserve">Peppermint with Peppermint Crisp </t>
  </si>
  <si>
    <t>180 ml</t>
  </si>
  <si>
    <t>Peppermint with Peppermint Aero</t>
  </si>
  <si>
    <t xml:space="preserve">Vanilla with Crunchie </t>
  </si>
  <si>
    <t>Turkish Delight with Turkish Delight</t>
  </si>
  <si>
    <t>Coffee with Dark Chocolate</t>
  </si>
  <si>
    <t>Coffee with White Chocolate</t>
  </si>
  <si>
    <t>Chocolate with Dark Chocolate</t>
  </si>
  <si>
    <t>Chocolate with White Chocolate</t>
  </si>
  <si>
    <t>Choc Mint with Peppermint Aero</t>
  </si>
  <si>
    <t>181 ml</t>
  </si>
  <si>
    <t>Caramel with Caramel Chocolate</t>
  </si>
  <si>
    <t>Raspberry with White Chocolate</t>
  </si>
  <si>
    <t>Orange with Dark Chocolate</t>
  </si>
  <si>
    <t>Banana with Dark Chocolate</t>
  </si>
  <si>
    <t>Bubblegum with Peppermint Top Deck</t>
  </si>
  <si>
    <t>Ice Cream with Real Fruit</t>
  </si>
  <si>
    <t xml:space="preserve">Blueberry </t>
  </si>
  <si>
    <t>Mixed Berry</t>
  </si>
  <si>
    <t>Blueberry couli</t>
  </si>
  <si>
    <t xml:space="preserve">Strawberry couli </t>
  </si>
  <si>
    <t>Blackberry couli</t>
  </si>
  <si>
    <t xml:space="preserve">Raspberry couli </t>
  </si>
  <si>
    <t>Chocolate Free Ice Cream</t>
  </si>
  <si>
    <t xml:space="preserve">Rainbow </t>
  </si>
  <si>
    <t>ALCOHOLIC ICE CREAMS - min 1 shot per serving</t>
  </si>
  <si>
    <t xml:space="preserve"> Not for sale to persons under 18</t>
  </si>
  <si>
    <t xml:space="preserve">Kahlua and Aero Dark chocolate </t>
  </si>
  <si>
    <t xml:space="preserve">Nachtmuziek and Aero Duet </t>
  </si>
  <si>
    <t>Nachtmuziek and Strawberry (real fruit)</t>
  </si>
  <si>
    <t xml:space="preserve">Peppermint Liquor and Aero Peppermint </t>
  </si>
  <si>
    <t>Amarula and chocolate</t>
  </si>
  <si>
    <t>Irish Coffee : Whiskey and Coffee</t>
  </si>
  <si>
    <t>Brandy and Coffee</t>
  </si>
  <si>
    <t>Pink Gin and Turkish Delight</t>
  </si>
  <si>
    <t>Gin, Lemon and Dark Chocolate</t>
  </si>
  <si>
    <t xml:space="preserve">Gin and Lemon </t>
  </si>
  <si>
    <t>Gin and Dark Chocolate</t>
  </si>
  <si>
    <t>Lavender and Vodka</t>
  </si>
  <si>
    <t>Pomegranate Liquor with Pomegranate Molasses</t>
  </si>
  <si>
    <t>Rum &amp; Raisin with Rum and Raisin chocolate</t>
  </si>
  <si>
    <t>NON-ALCOHOLIC</t>
  </si>
  <si>
    <t>Vanilla</t>
  </si>
  <si>
    <t>Vanilla with Lindt Dark Chocolate (85 % cocoa)</t>
  </si>
  <si>
    <t>Vanilla with Blueberries</t>
  </si>
  <si>
    <t>ALCOHOLIC KETO ICE CREAMS - min 1 shot per serving</t>
  </si>
  <si>
    <t>Gin &amp; Lindt</t>
  </si>
  <si>
    <t>Irish Coffe (Whiskey)</t>
  </si>
  <si>
    <t>OTHER HOME MADE GOODS</t>
  </si>
  <si>
    <t>Chicken liver pate - regular</t>
  </si>
  <si>
    <t>chicken liver pate - chilli</t>
  </si>
  <si>
    <t>Pickles and Preserves</t>
  </si>
  <si>
    <t>Pickled quail eggs</t>
  </si>
  <si>
    <t>NATURAL REMEDIES AND SUPPLEMENTS</t>
  </si>
  <si>
    <t>Milk Kefir - 20 ml frozen kefir blocks - natural Probiotic</t>
  </si>
  <si>
    <t>1 kg blocks</t>
  </si>
  <si>
    <t>Organic Golden Paste / Turmeric paste - 10 ml frozen blocks - natural anitinflammatory</t>
  </si>
  <si>
    <t>Creamed spinach with mushrooms</t>
  </si>
  <si>
    <t>Creamed spinach with feta</t>
  </si>
  <si>
    <t>Lamb stock blocks</t>
  </si>
  <si>
    <t>Beef Stock blocks</t>
  </si>
  <si>
    <t>Bone Broth : Mix of beef, chicken, lamb/mutton</t>
  </si>
  <si>
    <t>Bone broth blocks</t>
  </si>
  <si>
    <t>STOCKS AND BROTHS</t>
  </si>
  <si>
    <t>NUTS, SEEDS &amp; DRIED FRUIT - Certified Organic nuts and dried fruits - By Nature</t>
  </si>
  <si>
    <t>NUTS - PLAIN</t>
  </si>
  <si>
    <t>ALMONDS - Non Pereil, whole, raw (local)</t>
  </si>
  <si>
    <t>ALMONDS - Activated, whole, raw (local)</t>
  </si>
  <si>
    <t>APRICOT KERNELS - in-shell, raw, certified organic (Local)</t>
  </si>
  <si>
    <t>BRAZILS - raw (imported)</t>
  </si>
  <si>
    <t>CASHEWS - raw (imported)</t>
  </si>
  <si>
    <t>MACADAMIA - raw, certified orgain (local)</t>
  </si>
  <si>
    <t>PECAN - big pieces - raw, certified organic (local)</t>
  </si>
  <si>
    <t>WALNUTS - Halves, raw (local)</t>
  </si>
  <si>
    <t>WALNUTS - Pieces, raw (local)</t>
  </si>
  <si>
    <t>FLAVOURED NUTS</t>
  </si>
  <si>
    <t>ALMONDS - GARLIC &amp; HERB - raw, activated (local)</t>
  </si>
  <si>
    <t>ALMONDS -TAMARI - raw, activated (local)</t>
  </si>
  <si>
    <t>CASHEWS - SALTED - raw, activated</t>
  </si>
  <si>
    <t>CASHEWS - THAI - raw, activated</t>
  </si>
  <si>
    <t>PECANS - CHAI SPICED - raw, local</t>
  </si>
  <si>
    <t>PISTACHIOS in shell - salted, roasted (local)</t>
  </si>
  <si>
    <t>PISTACHIOS kernels - salted, roasted (local)</t>
  </si>
  <si>
    <t>WALNUTS - pieces BANOFFEE - raw (local)</t>
  </si>
  <si>
    <t>MIXED NUTS</t>
  </si>
  <si>
    <t>MIXED NUTS - raw almonds, brazils &amp; cashew</t>
  </si>
  <si>
    <t>MIXED NUTS &amp; CRANBERRIES</t>
  </si>
  <si>
    <t>Resealable Ziplock coarse salt</t>
  </si>
  <si>
    <t>Resealable Ziplock fine salt</t>
  </si>
  <si>
    <t>Coarse salt</t>
  </si>
  <si>
    <t>Fine salt</t>
  </si>
  <si>
    <t>Large grinder coarse salt (450 g)</t>
  </si>
  <si>
    <t>Medium grinder coarse salt (230 g)</t>
  </si>
  <si>
    <t>Cooking blocks - great for gas and braai</t>
  </si>
  <si>
    <t xml:space="preserve">Small 20 x 20 x 5 </t>
  </si>
  <si>
    <t>Medium 30 x 20 x 5</t>
  </si>
  <si>
    <t>Large 40 x 20 x 5</t>
  </si>
  <si>
    <t>Cook book</t>
  </si>
  <si>
    <t>CERTIFIED ORGANIC NON-IRRADIATED SPICES - BULK ONLY</t>
  </si>
  <si>
    <t>Black Peppercorns</t>
  </si>
  <si>
    <t>Ground Cayenne Pepper</t>
  </si>
  <si>
    <t>Whole Cardamon Pods</t>
  </si>
  <si>
    <t>Cardamon Powder</t>
  </si>
  <si>
    <t>Ground Cinnamon</t>
  </si>
  <si>
    <t>Whole Cinnamon</t>
  </si>
  <si>
    <t>Whole Cloves</t>
  </si>
  <si>
    <t>Clove Powder</t>
  </si>
  <si>
    <t>Ground Coriander</t>
  </si>
  <si>
    <t>Coriander Seeds</t>
  </si>
  <si>
    <t>Ground Cumin</t>
  </si>
  <si>
    <t>Cumin Seeds</t>
  </si>
  <si>
    <t>Fennel Seeds</t>
  </si>
  <si>
    <t>Fenugreek Seeds</t>
  </si>
  <si>
    <t>Ground Ginger</t>
  </si>
  <si>
    <t>Ginger Slices</t>
  </si>
  <si>
    <t>Ground Turmeric</t>
  </si>
  <si>
    <t>Whole Turmeric</t>
  </si>
  <si>
    <t>Black Mustard Seeds</t>
  </si>
  <si>
    <t>Yellow Mustard Seeds</t>
  </si>
  <si>
    <t>Whole Nutmeg</t>
  </si>
  <si>
    <t>Nutmeg Powder</t>
  </si>
  <si>
    <t>100g</t>
  </si>
  <si>
    <t>Mixed Herbs</t>
  </si>
  <si>
    <t>Oreganum rubbed</t>
  </si>
  <si>
    <t>NUTS</t>
  </si>
  <si>
    <t>All available in 250 g, 500g, 750 g and 1 kg weights - prices based on 250 g weights, if you would like a kg please type "4" into the pink column, etc</t>
  </si>
  <si>
    <t>Brazil - roasted and salted</t>
  </si>
  <si>
    <t>Cashews - raw</t>
  </si>
  <si>
    <t>Cashews - Roasted &amp; Salted</t>
  </si>
  <si>
    <t>Cashews - Roasted &amp; Unsalted</t>
  </si>
  <si>
    <t>Macadamia - Roasted &amp; salted</t>
  </si>
  <si>
    <t>Mixed nuts - Roasted &amp; Salted</t>
  </si>
  <si>
    <t>Pistachios - Roasted &amp; Salted</t>
  </si>
  <si>
    <t>Redskin Peanuts - Roasted &amp; Salted</t>
  </si>
  <si>
    <t>Giant peanuts - Roasted &amp; Salted</t>
  </si>
  <si>
    <t>Peanuts &amp; Raisins</t>
  </si>
  <si>
    <t>Chutney Corn Bites</t>
  </si>
  <si>
    <t>DRIED FRUIT &amp; SEEDS, TRAIL MIXES</t>
  </si>
  <si>
    <t>Dried Pears</t>
  </si>
  <si>
    <t>Dried Prunes</t>
  </si>
  <si>
    <t>Tropical Dainties</t>
  </si>
  <si>
    <t>Health Mix</t>
  </si>
  <si>
    <t>Seedless Raisins</t>
  </si>
  <si>
    <t>Cranberries</t>
  </si>
  <si>
    <t>Sunflower Seeds</t>
  </si>
  <si>
    <t>Pumpkin Seeds</t>
  </si>
  <si>
    <t>Turkish Dried Apricot</t>
  </si>
  <si>
    <t>Trail Mix</t>
  </si>
  <si>
    <t>Hikers Mix</t>
  </si>
  <si>
    <t>Banting Mix</t>
  </si>
  <si>
    <t>Dried Fruit Medley</t>
  </si>
  <si>
    <t>FOR THE SWEET TOOTH</t>
  </si>
  <si>
    <t>Peanut Tumbles</t>
  </si>
  <si>
    <t>Raisin Tumbles</t>
  </si>
  <si>
    <t>Caramel popcorn</t>
  </si>
  <si>
    <t>Caramel cashews</t>
  </si>
  <si>
    <t>Jelly Beans</t>
  </si>
  <si>
    <t>DRIED FRUIT - PRESERVATIVE FREE</t>
  </si>
  <si>
    <t>DRIED FRUIT - SWEET</t>
  </si>
  <si>
    <t>APPLES, peeled -dried, preservative-free (local)</t>
  </si>
  <si>
    <t>APPLE CRISPS, peeled - dried, preservative-free (local)</t>
  </si>
  <si>
    <t>APRICOTS - dried, preservative-free (local)</t>
  </si>
  <si>
    <t>BLUEBERRIES  - dried ,preservative free (local)</t>
  </si>
  <si>
    <t>CRANBERRIES - dried, pineapple infused (imported)</t>
  </si>
  <si>
    <t>DATES, Pitted - dried, certified organic, preservativ-free (imported)</t>
  </si>
  <si>
    <t>FIGS Black, skin-on, Star - dried, preservative-free (local)</t>
  </si>
  <si>
    <t>FIGS Black, whole peeled - dried, preservative-free (local)</t>
  </si>
  <si>
    <t>GOJI BERRIES - dreid, preservative-free (imported)</t>
  </si>
  <si>
    <t>GOOSEBERRIES - dried, preservative-free (local)</t>
  </si>
  <si>
    <t>MANGO - dried, preservative-free (local)</t>
  </si>
  <si>
    <t>NAARTJIES - dried, preservative-free (local)</t>
  </si>
  <si>
    <t>PEACHES - dried, preservative-free (local)</t>
  </si>
  <si>
    <t>PEAR - dried, preservative-free (local)</t>
  </si>
  <si>
    <t>PERSIMMONS - dried, preservative-free (local)</t>
  </si>
  <si>
    <t>PINEAPPLES - dried, preservative-free (local)</t>
  </si>
  <si>
    <t>PLUMS - dried, preservative-free (local)</t>
  </si>
  <si>
    <t>POMEGRANATES - dried, preservative-free (local)</t>
  </si>
  <si>
    <t>RAISINS - certified organic, preservative-free (local)</t>
  </si>
  <si>
    <t>SOUR CHERRIES - dried, apple juice infused (imported)</t>
  </si>
  <si>
    <t>70 g</t>
  </si>
  <si>
    <t>STRAWBERRIES - dried, preservative-free (local)</t>
  </si>
  <si>
    <t>FRUIT MEDLEY - apricot, peach, pear, apple, plum</t>
  </si>
  <si>
    <t>DRIED FRUIT / VEG - PRESERVATIVE FREE</t>
  </si>
  <si>
    <t>DRIED FRUIT / VEG - SAVOURY</t>
  </si>
  <si>
    <t>ONIONS - dried, preservative-free (local)</t>
  </si>
  <si>
    <t>TOMATO SLICES - dried, certified organic, preservative-free (local)</t>
  </si>
  <si>
    <t>CERTIFIED ORGANIC SEEDS</t>
  </si>
  <si>
    <t>CHIA SEEDS - (imported)</t>
  </si>
  <si>
    <t>HEMP SEEDS - hulled (imported)</t>
  </si>
  <si>
    <t>LINSEEDS (FLAXSEEDS) - Brown (imported)</t>
  </si>
  <si>
    <t>PUMPKIN SEEDS - (imported)</t>
  </si>
  <si>
    <t>SESAME SEEDS - hulled (imported)</t>
  </si>
  <si>
    <t>SUNFLOWER SEEDS - hulled (imported)</t>
  </si>
  <si>
    <t>MIXED SEEDS - flax, sesame &amp; sunflower(imported)</t>
  </si>
  <si>
    <t>Seeds for Sprouting:</t>
  </si>
  <si>
    <t>Mung Beans</t>
  </si>
  <si>
    <t>Fenugreek</t>
  </si>
  <si>
    <t>Alfalfa</t>
  </si>
  <si>
    <t>FROZEN FRUITS</t>
  </si>
  <si>
    <t>*Organic</t>
  </si>
  <si>
    <t>Blueberries *</t>
  </si>
  <si>
    <t>Raspberries</t>
  </si>
  <si>
    <t>Strawberries</t>
  </si>
  <si>
    <t>Blackberries *</t>
  </si>
  <si>
    <t>Mixed Berries (Blue, Rasp, Straw, Black)</t>
  </si>
  <si>
    <t>Gooseberries *</t>
  </si>
  <si>
    <t>Figs *</t>
  </si>
  <si>
    <t>Oats Rolled</t>
  </si>
  <si>
    <t>500g</t>
  </si>
  <si>
    <t>Oats Quick</t>
  </si>
  <si>
    <t>CousCous</t>
  </si>
  <si>
    <t>Chickpeas</t>
  </si>
  <si>
    <t>Millet</t>
  </si>
  <si>
    <t>Polenta</t>
  </si>
  <si>
    <t>Quinoa Regular</t>
  </si>
  <si>
    <t>Quinoa Red</t>
  </si>
  <si>
    <t xml:space="preserve">Black Beans </t>
  </si>
  <si>
    <t>Lentils Brown</t>
  </si>
  <si>
    <t>Lentils Red</t>
  </si>
  <si>
    <t xml:space="preserve">Linseed brown </t>
  </si>
  <si>
    <t>Chia Seed</t>
  </si>
  <si>
    <t>Sesame Seed</t>
  </si>
  <si>
    <t>Sunflower seed</t>
  </si>
  <si>
    <t>Pumpkin seed</t>
  </si>
  <si>
    <t>Goji berries</t>
  </si>
  <si>
    <t>PRESERVED NUTS, SEEDS &amp; DRIED FRUIT -  Nuts for You (Ladismith)</t>
  </si>
  <si>
    <t>SUBTOTAL CARRIED FORWARD :</t>
  </si>
  <si>
    <t>White Basmati Rice</t>
  </si>
  <si>
    <t>Health Rice</t>
  </si>
  <si>
    <t>Teff Grain</t>
  </si>
  <si>
    <t>All Purpose Gluten Free Baking flour</t>
  </si>
  <si>
    <t>Spelt Flour</t>
  </si>
  <si>
    <t>Tapioca Flour</t>
  </si>
  <si>
    <t>Roasted Macadamia</t>
  </si>
  <si>
    <t>Pecan and Date</t>
  </si>
  <si>
    <t>Roasted Almond</t>
  </si>
  <si>
    <t>100 % whole food, plant based and preservative free - packed in packs of 4</t>
  </si>
  <si>
    <t>Earthy Beet - 115 g patties</t>
  </si>
  <si>
    <t>ORGANIC EXTRA VIRGIN OLIVE OIL</t>
  </si>
  <si>
    <t>Olive Oil - 500 ml</t>
  </si>
  <si>
    <t>Olive Oil - 1 litre</t>
  </si>
  <si>
    <t>OTHER OILS</t>
  </si>
  <si>
    <t>Organic Neem Seed Oil</t>
  </si>
  <si>
    <t>20 ml</t>
  </si>
  <si>
    <t>Organic Tea Tree Oil</t>
  </si>
  <si>
    <t>Organic Argan Oil</t>
  </si>
  <si>
    <t>Jams</t>
  </si>
  <si>
    <t>Joy of the Karoo</t>
  </si>
  <si>
    <t>Green Fig Preserve</t>
  </si>
  <si>
    <t>Mixed Berry Jam</t>
  </si>
  <si>
    <t>Apricot Jam</t>
  </si>
  <si>
    <t>Fig Jam</t>
  </si>
  <si>
    <t>Val's Jam Junction</t>
  </si>
  <si>
    <t>Strawberry Jam</t>
  </si>
  <si>
    <t>Marmalade</t>
  </si>
  <si>
    <t>Pickles</t>
  </si>
  <si>
    <t>Pickled onions</t>
  </si>
  <si>
    <t>Pickled beetroot</t>
  </si>
  <si>
    <t>455 ml</t>
  </si>
  <si>
    <t>750 ml</t>
  </si>
  <si>
    <t>Curried beetroot</t>
  </si>
  <si>
    <t>Shredded fresh chilli</t>
  </si>
  <si>
    <t>Peppadews</t>
  </si>
  <si>
    <t>357 g jar</t>
  </si>
  <si>
    <t>Peppadews and Onion</t>
  </si>
  <si>
    <t>375 g jar</t>
  </si>
  <si>
    <t>Peppadews and Chilli</t>
  </si>
  <si>
    <t>Sauces / Chutney</t>
  </si>
  <si>
    <t>Chilli and Carrot Chunky Chutney (not for the feint hearted)</t>
  </si>
  <si>
    <t>Apricot Chutney</t>
  </si>
  <si>
    <t>260 ml jar</t>
  </si>
  <si>
    <t>Chutney mild</t>
  </si>
  <si>
    <t>Chutney Hot</t>
  </si>
  <si>
    <t>Olives</t>
  </si>
  <si>
    <t>740 ml</t>
  </si>
  <si>
    <t>LOCAL EXTRA VIRGIN OLIVE OIL</t>
  </si>
  <si>
    <t>JAMS, PICKLES AND PRESERVES</t>
  </si>
  <si>
    <t xml:space="preserve">Olives - plain </t>
  </si>
  <si>
    <t xml:space="preserve">Olives - garlic </t>
  </si>
  <si>
    <t xml:space="preserve">Olives - sun dried and salted </t>
  </si>
  <si>
    <t xml:space="preserve">Course Olive Salt </t>
  </si>
  <si>
    <t>Short Grain Brown Rice</t>
  </si>
  <si>
    <t>SEEDS</t>
  </si>
  <si>
    <t>RICE / WHEAT / GRAINS / PULSES / LENTILS / BEANS</t>
  </si>
  <si>
    <t xml:space="preserve">Other Seeds </t>
  </si>
  <si>
    <t>180 g</t>
  </si>
  <si>
    <t>Sub total</t>
  </si>
  <si>
    <t>Sub Total</t>
  </si>
  <si>
    <t>FLOUR</t>
  </si>
  <si>
    <t>Oats Whole</t>
  </si>
  <si>
    <t xml:space="preserve">500 g </t>
  </si>
  <si>
    <t>Almond Flour (GF)</t>
  </si>
  <si>
    <t>Buckwheat Flour (GF)</t>
  </si>
  <si>
    <t>Chickpea Flour (GF)</t>
  </si>
  <si>
    <t>Coconut Flour (GF)</t>
  </si>
  <si>
    <t>Linseed Flour (GF)</t>
  </si>
  <si>
    <t>Oat Flour (GF)</t>
  </si>
  <si>
    <t>Potato Flour (GF)</t>
  </si>
  <si>
    <t>Rice Flour White (GF)</t>
  </si>
  <si>
    <t>Sunflower Seed Flour (GF)</t>
  </si>
  <si>
    <t>HERBS, SPICES, HIMALAYAN ROCK SALT</t>
  </si>
  <si>
    <t>HIMALAYAN ROCK SALT</t>
  </si>
  <si>
    <t>All Spice / Pimento whole</t>
  </si>
  <si>
    <t>Basil Rubbed</t>
  </si>
  <si>
    <t>Bay Leaves</t>
  </si>
  <si>
    <t>Cardamon whole</t>
  </si>
  <si>
    <t>Cayenne Pepper</t>
  </si>
  <si>
    <t>NON-IRRADIATED HERBS AND SPICES - GMO free - resealable pouches</t>
  </si>
  <si>
    <t>Celery Seeds</t>
  </si>
  <si>
    <t>Chilli - crushed</t>
  </si>
  <si>
    <t>Chilli - powder</t>
  </si>
  <si>
    <t>Cinnamon - groud</t>
  </si>
  <si>
    <t>Cinnamon quills</t>
  </si>
  <si>
    <t>Cloves - fine</t>
  </si>
  <si>
    <t>Cloves - whole</t>
  </si>
  <si>
    <t>Coriander - ground</t>
  </si>
  <si>
    <t>30 g</t>
  </si>
  <si>
    <t>Coriander - Ground Roasted</t>
  </si>
  <si>
    <t>Coriander - Whole</t>
  </si>
  <si>
    <t>75 g</t>
  </si>
  <si>
    <t>Cumin - ground</t>
  </si>
  <si>
    <t>Curry Powder</t>
  </si>
  <si>
    <t>Dill Seeds</t>
  </si>
  <si>
    <t>Fennel - whole</t>
  </si>
  <si>
    <t>Garlic - granules (just soak in water for instant crushed garlic)</t>
  </si>
  <si>
    <t>Garlic - powder</t>
  </si>
  <si>
    <t>Gharam Masala</t>
  </si>
  <si>
    <t>Ginger - fine</t>
  </si>
  <si>
    <t>Juniper Berries</t>
  </si>
  <si>
    <t>Marjoram rubbed</t>
  </si>
  <si>
    <t>Mint rubbed</t>
  </si>
  <si>
    <t>Mixed Spice</t>
  </si>
  <si>
    <t xml:space="preserve">100 g </t>
  </si>
  <si>
    <t>Nutmeg - ground</t>
  </si>
  <si>
    <t>Onion - flakes</t>
  </si>
  <si>
    <t>Onion - powder</t>
  </si>
  <si>
    <t>Parsley rubbed</t>
  </si>
  <si>
    <t>Pepper - Black Whole</t>
  </si>
  <si>
    <t>Pepper - Black ground</t>
  </si>
  <si>
    <t>Pepper - White ground</t>
  </si>
  <si>
    <t>Rosemary rubbed</t>
  </si>
  <si>
    <t>Sage rubbed</t>
  </si>
  <si>
    <t>Smoked Paprika</t>
  </si>
  <si>
    <t>Star Aniseed - whole</t>
  </si>
  <si>
    <t xml:space="preserve">50 g </t>
  </si>
  <si>
    <t>Thyme - rubbed</t>
  </si>
  <si>
    <t>Turmeric</t>
  </si>
  <si>
    <t>Yellow mustard seed</t>
  </si>
  <si>
    <t>Blends &amp; Seasoning</t>
  </si>
  <si>
    <t>Chicken Seasoning</t>
  </si>
  <si>
    <t>Steak and Chops Seasoning</t>
  </si>
  <si>
    <t>Masala 11 in 1</t>
  </si>
  <si>
    <t>Red Leaf Masala</t>
  </si>
  <si>
    <r>
      <t>MEAT AND FISH :</t>
    </r>
    <r>
      <rPr>
        <sz val="12"/>
        <color theme="1"/>
        <rFont val="Arial"/>
        <family val="2"/>
      </rPr>
      <t xml:space="preserve"> Naturally grown Chicken, Lamb/Mutton, Beef, Pork, Duck, Fish, Venison</t>
    </r>
  </si>
  <si>
    <r>
      <rPr>
        <b/>
        <sz val="12"/>
        <color theme="3"/>
        <rFont val="Arial"/>
        <family val="2"/>
      </rPr>
      <t>PETS :</t>
    </r>
    <r>
      <rPr>
        <sz val="12"/>
        <color theme="3"/>
        <rFont val="Arial"/>
        <family val="2"/>
      </rPr>
      <t xml:space="preserve"> </t>
    </r>
    <r>
      <rPr>
        <sz val="12"/>
        <color rgb="FF000000"/>
        <rFont val="Arial"/>
        <family val="2"/>
      </rPr>
      <t xml:space="preserve"> Raw Fed DIY and Pre-Mix, Treats, Supplements</t>
    </r>
  </si>
  <si>
    <r>
      <rPr>
        <b/>
        <sz val="12"/>
        <color theme="3"/>
        <rFont val="Arial"/>
        <family val="2"/>
      </rPr>
      <t xml:space="preserve">FRUITS, NUTS &amp; SEEDS : </t>
    </r>
    <r>
      <rPr>
        <sz val="12"/>
        <color rgb="FF000000"/>
        <rFont val="Arial"/>
        <family val="2"/>
      </rPr>
      <t>Frozen and Dried Fruit and Veg, Nut and Seed Butters, Seeds</t>
    </r>
  </si>
  <si>
    <r>
      <rPr>
        <b/>
        <sz val="12"/>
        <color theme="3"/>
        <rFont val="Arial"/>
        <family val="2"/>
      </rPr>
      <t xml:space="preserve">HERBS, SPICE, SALT : </t>
    </r>
    <r>
      <rPr>
        <sz val="12"/>
        <color rgb="FF000000"/>
        <rFont val="Arial"/>
        <family val="2"/>
      </rPr>
      <t xml:space="preserve"> Himalayan Rock Salt, Herbs and Spices</t>
    </r>
  </si>
  <si>
    <t>ORGANIC COFFEE</t>
  </si>
  <si>
    <t>Locally Roasted Certified Organic coffee beans</t>
  </si>
  <si>
    <t>Chanchamayo Peruvian Coffee  - ground coffee</t>
  </si>
  <si>
    <t>Chanchamayo Peruvian Coffee  - Whole bean coffee</t>
  </si>
  <si>
    <t>Honduras - ground coffee</t>
  </si>
  <si>
    <t>Honduras - Whole bean coffee</t>
  </si>
  <si>
    <t>ORGANIC TEA - TULSI TEA</t>
  </si>
  <si>
    <t>TULSI TEA BAGS</t>
  </si>
  <si>
    <t>Tumeric and Ginger Tea</t>
  </si>
  <si>
    <t>25 bags</t>
  </si>
  <si>
    <t>Honey and Chamomile</t>
  </si>
  <si>
    <t>Peppermint</t>
  </si>
  <si>
    <t>Lemon Ginger</t>
  </si>
  <si>
    <t>Licorice Spice</t>
  </si>
  <si>
    <t>Sweet Rose</t>
  </si>
  <si>
    <t>Green Tea</t>
  </si>
  <si>
    <t>Chai Masala</t>
  </si>
  <si>
    <t>Gotukola</t>
  </si>
  <si>
    <t>Original</t>
  </si>
  <si>
    <t>with Ginger</t>
  </si>
  <si>
    <t>LOOSE TEA LEAVES  IN A TIN</t>
  </si>
  <si>
    <t>TEA WELLNESS</t>
  </si>
  <si>
    <t>Tulsi Lax</t>
  </si>
  <si>
    <t>Tulsi Cleanse</t>
  </si>
  <si>
    <t>Tulsi Sleep</t>
  </si>
  <si>
    <t>Tulsi Tummy</t>
  </si>
  <si>
    <t>Tulsi Wellness</t>
  </si>
  <si>
    <t>BIODEGRADABLE STRAWS</t>
  </si>
  <si>
    <r>
      <t>Bonnie Bio Corn Starch, Home compostable and Biodegradable Individually wrapped drinking straws.</t>
    </r>
    <r>
      <rPr>
        <sz val="10"/>
        <color rgb="FFFF0000"/>
        <rFont val="Arial"/>
        <family val="2"/>
      </rPr>
      <t xml:space="preserve"> Feels like Plastic! No wilting, melting, breaking apart or disintigrating whilst in use!</t>
    </r>
  </si>
  <si>
    <t>Regular /    10 pack</t>
  </si>
  <si>
    <t>Smoothie / 10 pack</t>
  </si>
  <si>
    <t>KOMBUCHA AND KEFIR</t>
  </si>
  <si>
    <t>Kefir Water - 500 ml, 750 ml, 1 litre</t>
  </si>
  <si>
    <t>Lemon and Ginger</t>
  </si>
  <si>
    <t>Passionfruit</t>
  </si>
  <si>
    <t>Pomegranate</t>
  </si>
  <si>
    <t>Pineapple</t>
  </si>
  <si>
    <t>Kombucha - 250 ml, 500 ml, 750 ml (Deli - 2 litre available)</t>
  </si>
  <si>
    <t>Pineapple Mint</t>
  </si>
  <si>
    <t>Buchu</t>
  </si>
  <si>
    <t>Strawberry Jun (Honey)</t>
  </si>
  <si>
    <t>Apple Pear</t>
  </si>
  <si>
    <t>Vanilla Chai</t>
  </si>
  <si>
    <t>HIMALAYAN SALT MASSAGE STONES / LAMPS</t>
  </si>
  <si>
    <t>Massage stones : also great for exfoliation and deodorant</t>
  </si>
  <si>
    <t>unit</t>
  </si>
  <si>
    <t>Mud packs</t>
  </si>
  <si>
    <t>Natural lamps (2 - 3 kg)</t>
  </si>
  <si>
    <t>Natural lamps (3 - 5 kg)</t>
  </si>
  <si>
    <t>PERSONAL AND HOME CARE SELECTION</t>
  </si>
  <si>
    <t xml:space="preserve">All our personal care products are 100 % natural and are manufactured using only the best organic ingredients, </t>
  </si>
  <si>
    <t>Unit</t>
  </si>
  <si>
    <t>Average weight / unit</t>
  </si>
  <si>
    <t>Tinker Jane Personal Care Items</t>
  </si>
  <si>
    <r>
      <t xml:space="preserve">Cold process </t>
    </r>
    <r>
      <rPr>
        <b/>
        <sz val="11"/>
        <rFont val="Arial"/>
        <family val="2"/>
      </rPr>
      <t>SOAP</t>
    </r>
    <r>
      <rPr>
        <sz val="11"/>
        <rFont val="Arial"/>
        <family val="2"/>
      </rPr>
      <t xml:space="preserve"> using traditional lye method.</t>
    </r>
    <r>
      <rPr>
        <b/>
        <sz val="11"/>
        <rFont val="Arial"/>
        <family val="2"/>
      </rPr>
      <t xml:space="preserve"> Basic ingredients</t>
    </r>
    <r>
      <rPr>
        <sz val="11"/>
        <rFont val="Arial"/>
        <family val="2"/>
      </rPr>
      <t xml:space="preserve"> : Olive oil, Coconut oil,Castor oil, Shea and Cacao butters, lye water, and other natural ingredients. * Vegan friendly</t>
    </r>
  </si>
  <si>
    <t>Soap</t>
  </si>
  <si>
    <t xml:space="preserve">Coffee soap  :  Exfoliating - with filter coffee * </t>
  </si>
  <si>
    <t>per</t>
  </si>
  <si>
    <t>Rosehip exfolitating</t>
  </si>
  <si>
    <t xml:space="preserve">Green : with olive oil and fresh leaves * </t>
  </si>
  <si>
    <t>Olive *</t>
  </si>
  <si>
    <t>Rosehip soap *</t>
  </si>
  <si>
    <t>Shampoo Bar</t>
  </si>
  <si>
    <t>Cape Herb and Tea Tree *</t>
  </si>
  <si>
    <t>Coffee * : gentle on sensitive skin and boosts hair growth</t>
  </si>
  <si>
    <t>Green * : Gentle on sensitive skin</t>
  </si>
  <si>
    <t>Kefir : Gentle on sensitive skin</t>
  </si>
  <si>
    <t>Moringa Peppermint * : Gentle on skin and great for dandruff</t>
  </si>
  <si>
    <t>Rooibos *</t>
  </si>
  <si>
    <t>Oils, Lotions, Potions, Tinctures and other apothecary</t>
  </si>
  <si>
    <t>Green Lotion : herbal infused lotion with coconut oil, beeswax &amp; vitamin E oil,</t>
  </si>
  <si>
    <t>THC oil : High THC cannabis infused coconut oil</t>
  </si>
  <si>
    <t>per 5 ml</t>
  </si>
  <si>
    <t>Canna / Propolis oil : cannadis and propolis infused oilive oil</t>
  </si>
  <si>
    <t>per 10 ml</t>
  </si>
  <si>
    <t>Green Salve : Cannabis infused coconut oil with beeswax and peppermint oil</t>
  </si>
  <si>
    <t>25 ml jar</t>
  </si>
  <si>
    <t>Green Tincture : made with vegetable glycerine</t>
  </si>
  <si>
    <t>15 ml spray</t>
  </si>
  <si>
    <t>Magnesium oil : all the benefits of magnesium in an easy application</t>
  </si>
  <si>
    <t>100 ml spray</t>
  </si>
  <si>
    <t>Rosehip lotion, excellent anti-aging with healing properties</t>
  </si>
  <si>
    <t>100 g jar</t>
  </si>
  <si>
    <t>Goats Milk Personal Care Items</t>
  </si>
  <si>
    <r>
      <rPr>
        <b/>
        <sz val="11"/>
        <rFont val="Arial"/>
        <family val="2"/>
      </rPr>
      <t>GM SOAP : Ingredients</t>
    </r>
    <r>
      <rPr>
        <sz val="11"/>
        <color rgb="FF000000"/>
        <rFont val="Arial"/>
        <family val="2"/>
      </rPr>
      <t xml:space="preserve"> : Goats Milk, Olive, Coconut, Castor oils and essential oils</t>
    </r>
  </si>
  <si>
    <t>Neem - Great for washing hair</t>
  </si>
  <si>
    <t>120 g</t>
  </si>
  <si>
    <t>Karoo Aloe - gentle face wash, with aloe ferox and chlorella</t>
  </si>
  <si>
    <t>Lemongrass - Perfect for the whole family with a fresh scent</t>
  </si>
  <si>
    <t>Coffee &amp; Orange - Gentle scrub with a citrus scent</t>
  </si>
  <si>
    <t>Honeybush Chia -  infused with honeybush, vanilla, honey and fresh spices</t>
  </si>
  <si>
    <t>Lavender - Soft on a babies delicate skin</t>
  </si>
  <si>
    <t>Ash Rose - Charcoal used in ancient times to detoxify the skin with gentle rose</t>
  </si>
  <si>
    <t>Clay Lime - A fresh lime scented soap with restorative properties</t>
  </si>
  <si>
    <t>Carrot a&amp; Chamomile - Especially for babies</t>
  </si>
  <si>
    <t>GM BODY BUTTERS:</t>
  </si>
  <si>
    <t>Baby Balm : Antimicrobial  lotion with calming lavender to soothe babies skin</t>
  </si>
  <si>
    <t>130 g</t>
  </si>
  <si>
    <t>Baby Bum : Enriched with Beeswax and Calendula, specifically for nappy rash</t>
  </si>
  <si>
    <t>Belly Butter : Specifically for pregnant and nursing moms, magnesium enriched</t>
  </si>
  <si>
    <t>Harmony : moisturises all skin types and uplifts your mood</t>
  </si>
  <si>
    <t>Chocolate &amp; Roses : A rich chocolate aroma with a hint of roses</t>
  </si>
  <si>
    <t>Classic Karoo : Vanilla scented night cream with vitamins and omega 3's</t>
  </si>
  <si>
    <t>Desert Moisturiser : Ideal night moisturiser, high in antioxidents, minerals and GLA</t>
  </si>
  <si>
    <t>Gypsy Heel : Balm to stimulate healing in dry and cracked skin</t>
  </si>
  <si>
    <t>Skin Joy : Anti-inflammatory and anti-bacterial properties for skin ailments</t>
  </si>
  <si>
    <r>
      <t xml:space="preserve">GM SHAMPOO BAR </t>
    </r>
    <r>
      <rPr>
        <sz val="11"/>
        <color rgb="FF000000"/>
        <rFont val="Arial"/>
        <family val="2"/>
      </rPr>
      <t>: Moisturising bar washes and conditions all hair types - 2 bars</t>
    </r>
  </si>
  <si>
    <r>
      <rPr>
        <b/>
        <sz val="11"/>
        <rFont val="Arial"/>
        <family val="2"/>
      </rPr>
      <t>GM LIP BALM</t>
    </r>
    <r>
      <rPr>
        <sz val="11"/>
        <color rgb="FF000000"/>
        <rFont val="Arial"/>
        <family val="2"/>
      </rPr>
      <t xml:space="preserve"> : beeswax lip balm to moisturise and protect with a hit of peppermint</t>
    </r>
  </si>
  <si>
    <t>15 g</t>
  </si>
  <si>
    <t>ESSENTIAL OILS - Shemen Essential Oils</t>
  </si>
  <si>
    <t>Please see comments for health benefits</t>
  </si>
  <si>
    <t>Grapefruit</t>
  </si>
  <si>
    <t>30 ml</t>
  </si>
  <si>
    <t>Ginger</t>
  </si>
  <si>
    <t>Cinnamon</t>
  </si>
  <si>
    <t>Face and Beard</t>
  </si>
  <si>
    <t>HANNAHPAD - Organic cotton pads : Details on request</t>
  </si>
  <si>
    <t>Small liner - 5 layers inner cotton</t>
  </si>
  <si>
    <t>Medium liner - 6 layers inner cotton</t>
  </si>
  <si>
    <t>Overnight - 6 layers inner cotton</t>
  </si>
  <si>
    <t>Ultra overnight - 6 layers innner cotton</t>
  </si>
  <si>
    <t>Super Ultra overnight - 7 layers inner cotton</t>
  </si>
  <si>
    <t>Pouch</t>
  </si>
  <si>
    <t>Ziploc bags</t>
  </si>
  <si>
    <t>Trial sets :</t>
  </si>
  <si>
    <t>Small set : 1 liner, 1 small, 1 medium</t>
  </si>
  <si>
    <t>Trial set : 1 liner, 1 medium, 1 overnight</t>
  </si>
  <si>
    <t>Basic set : 1 medium, 1 overnight, 1 Ultra overnight</t>
  </si>
  <si>
    <t>ECO Friendly detergent powder : Tinker Jane</t>
  </si>
  <si>
    <t>1.5 kg</t>
  </si>
  <si>
    <t>Ing : Grated TJ soap, washing soda, borax, organic bleech</t>
  </si>
  <si>
    <t>Personal and Home Care approximate subtotal</t>
  </si>
  <si>
    <r>
      <rPr>
        <b/>
        <sz val="12"/>
        <color theme="3"/>
        <rFont val="Arial"/>
        <family val="2"/>
      </rPr>
      <t xml:space="preserve">PERSONAL AND HOME CARE : </t>
    </r>
    <r>
      <rPr>
        <sz val="12"/>
        <rFont val="Arial"/>
        <family val="2"/>
      </rPr>
      <t xml:space="preserve"> Soaps, lotions, washing powders, home cleaning care</t>
    </r>
  </si>
  <si>
    <t>For your convenience we have added up your approximate subtotals on a page by page basis - this is also to ensure you have gone through all the pages and not missed out on anything special. This also serves as a quick reference to what you are looking for.</t>
  </si>
  <si>
    <t>R per Unit</t>
  </si>
  <si>
    <t>TOTAL</t>
  </si>
  <si>
    <t>Baskets / Gift Ideas / Pre-pack Boxes</t>
  </si>
  <si>
    <t>Baskets, boxes and other goodies. Buy a basket / box and fill it with goodies of your choice and gift it to a friend, Green Wagon will deliver it!</t>
  </si>
  <si>
    <t>BASKETS</t>
  </si>
  <si>
    <t>Made from recycled building material: galvanised mesh and SAP PAR wood and pallet crate shutterply, completed with lead free clear Harlequin varnish</t>
  </si>
  <si>
    <t>Mini (20 x 18 x 15 cm)</t>
  </si>
  <si>
    <t>Medium (32 x 30 x 18 cm)</t>
  </si>
  <si>
    <t>Maxi (70 x 40 x 22 cm)</t>
  </si>
  <si>
    <t>Polystyrene box, keeps your goods frozen for longer</t>
  </si>
  <si>
    <t>Should you wish to fill a basket as a gift, please fill in a separate order form with your friend's details marked GIFT on the front page. Please feel free to call us if you need any help with this feature.</t>
  </si>
  <si>
    <t>BASKETS / GIFTS SUBTOTAL</t>
  </si>
  <si>
    <r>
      <rPr>
        <b/>
        <sz val="12"/>
        <color theme="3"/>
        <rFont val="Arial"/>
        <family val="2"/>
      </rPr>
      <t xml:space="preserve">BOXES GIFTS : </t>
    </r>
    <r>
      <rPr>
        <sz val="12"/>
        <rFont val="Arial"/>
        <family val="2"/>
      </rPr>
      <t xml:space="preserve"> Cooler boxes, gift baskets </t>
    </r>
  </si>
  <si>
    <t xml:space="preserve">Donation towards Glitter Charity / a food item will be donated to the value of your donation (items to be chosen by the Childrens Home) - (just type in the R amnt of your donation, we will do the rest) </t>
  </si>
  <si>
    <r>
      <t xml:space="preserve">DAIRY, EGGS, HONEY : </t>
    </r>
    <r>
      <rPr>
        <sz val="12"/>
        <color theme="1"/>
        <rFont val="Arial"/>
        <family val="2"/>
      </rPr>
      <t>Artisinal Cheese, Ladismith Cheese, Butter, Eggs, Honey, Honey Butter</t>
    </r>
  </si>
  <si>
    <t>SMOOTHIE BOOSTERS</t>
  </si>
  <si>
    <t>pack /15</t>
  </si>
  <si>
    <t>Milk Kefir : for gastrointestinal health</t>
  </si>
  <si>
    <t>MILK KEFIR BASE BLOCKS - Just add to your smoothie</t>
  </si>
  <si>
    <t>Milk Kefir with Blueberries : Anti oxidents</t>
  </si>
  <si>
    <t>Milk Kefir with Cranberries : Urinary Tract Health</t>
  </si>
  <si>
    <t>Milk Kefir with blueberries and Cranberries : Overall Health</t>
  </si>
  <si>
    <t>Calamari Steaks</t>
  </si>
  <si>
    <t>170 g Pure Kudu burger patty</t>
  </si>
  <si>
    <t>2 pack</t>
  </si>
  <si>
    <r>
      <rPr>
        <b/>
        <sz val="12"/>
        <color theme="3"/>
        <rFont val="Arial"/>
        <family val="2"/>
      </rPr>
      <t xml:space="preserve">BEVERAGES : </t>
    </r>
    <r>
      <rPr>
        <sz val="12"/>
        <rFont val="Arial"/>
        <family val="2"/>
      </rPr>
      <t xml:space="preserve"> Coffee, Tea, Juices, smoothie Boosters, Kombucha, Kefir Water</t>
    </r>
  </si>
  <si>
    <t>Dried hearts with turmeric (free-range hearts)</t>
  </si>
  <si>
    <t xml:space="preserve"> FROZEN AND DRIED FRUITS, NUTS AND SEEDS, NUT/SEED BUTTERS</t>
  </si>
  <si>
    <t xml:space="preserve">Pumpkin Seed Butter with a hint of Coconut Oil </t>
  </si>
  <si>
    <t>Preservative free 100 % seeds / nuts with a pinch of Himalayan Rock Salt /Sugar Free</t>
  </si>
  <si>
    <t xml:space="preserve">Sunflower Seed Butter with a hint of Vanilla </t>
  </si>
  <si>
    <t>BEVERAGES : COFFEE, TEA, JUICES, KOMBUCHA, KEFIR WATER, SMOOTHIE BOOSTERS, BIODEGRADABLE STRAWS</t>
  </si>
  <si>
    <t>Cumin - Whole</t>
  </si>
  <si>
    <t>Mustard Seeds Brown / Black</t>
  </si>
  <si>
    <t>Mustard Powder</t>
  </si>
  <si>
    <t>Mustard Seeds Yellow</t>
  </si>
  <si>
    <t>Chicken soup base stock (with herbs and spices, vegatables, etc, strained through cheese cloth</t>
  </si>
  <si>
    <t>Venison Stock (Kudu)</t>
  </si>
  <si>
    <t>Venison Stock blocks</t>
  </si>
  <si>
    <t>Chicken stock blocks - stock frozen into ice blocks for easy use</t>
  </si>
  <si>
    <t>Vegetable Stock</t>
  </si>
  <si>
    <t>Vegetable Stock blocks</t>
  </si>
  <si>
    <t>Nut and Seed Butters available on the Fruit, Nuts and Seeds Tab</t>
  </si>
  <si>
    <t xml:space="preserve">Variety pack - 115 g </t>
  </si>
  <si>
    <t xml:space="preserve">Original Dhania and Turmeric - 115 g patties </t>
  </si>
  <si>
    <t xml:space="preserve">Earthy Mushroom - 115 g patties </t>
  </si>
  <si>
    <t xml:space="preserve">Falafel - 115 g patties </t>
  </si>
  <si>
    <r>
      <t xml:space="preserve">VEGAN PATTIES : </t>
    </r>
    <r>
      <rPr>
        <b/>
        <sz val="11"/>
        <color rgb="FFC00000"/>
        <rFont val="Arial"/>
        <family val="2"/>
      </rPr>
      <t>NOW GLUTEN FREE</t>
    </r>
  </si>
  <si>
    <t>NUTRITIONAL YEAST</t>
  </si>
  <si>
    <t>Nutritional Yeast Flakes</t>
  </si>
  <si>
    <r>
      <t xml:space="preserve">Zuchinni Fritters - </t>
    </r>
    <r>
      <rPr>
        <b/>
        <sz val="11"/>
        <color theme="9" tint="-0.249977111117893"/>
        <rFont val="Arial"/>
        <family val="2"/>
      </rPr>
      <t>Gluten Free and Vegan Friendly</t>
    </r>
  </si>
  <si>
    <t>Beef Mince (heart, lung, spleen, liver)</t>
  </si>
  <si>
    <t>BEEF</t>
  </si>
  <si>
    <t>Beef Liver (whole pieces)</t>
  </si>
  <si>
    <t>Beef Kidney (whole pieces)</t>
  </si>
  <si>
    <t>Beef Spleen (whole pieces)</t>
  </si>
  <si>
    <t>Beef Muscle Trimmings (whole pieces of meat and sinew)</t>
  </si>
  <si>
    <t>SHEEP</t>
  </si>
  <si>
    <t xml:space="preserve">GAME / VENISON  </t>
  </si>
  <si>
    <t xml:space="preserve">Springbok meaty ribs </t>
  </si>
  <si>
    <t>Springbok neck (cut into 3/4 pieces)</t>
  </si>
  <si>
    <t>Game / Venison Hearts cubed</t>
  </si>
  <si>
    <t>Game/Venison kidneys whole</t>
  </si>
  <si>
    <t>Game/Venison Liver whole</t>
  </si>
  <si>
    <t>Game/Venison Mince (meat, heart, lunch, slpeen, liver, 10 % bone)</t>
  </si>
  <si>
    <t>CHICKEN</t>
  </si>
  <si>
    <t>Game/Venison testicles, whole (sizes vary)</t>
  </si>
  <si>
    <t>Chicken Mince Meat (organs, meat, bones)</t>
  </si>
  <si>
    <t>Premium Chicken Mince (fillet strips, hearts, thigh trims, gizzards, skin, feet &amp; heads)</t>
  </si>
  <si>
    <t>Chicken Stomachs</t>
  </si>
  <si>
    <t>Chicken Hearts</t>
  </si>
  <si>
    <t>PORK</t>
  </si>
  <si>
    <t>Pork Kidneys : whole</t>
  </si>
  <si>
    <t>OSTRICH</t>
  </si>
  <si>
    <t>FULL CREAM JERSEY FETA</t>
  </si>
  <si>
    <t>A bucket filled with the most delicious feta ever!</t>
  </si>
  <si>
    <t>800 g / 1kg</t>
  </si>
  <si>
    <r>
      <t>Whey</t>
    </r>
    <r>
      <rPr>
        <sz val="11"/>
        <color rgb="FFFF0000"/>
        <rFont val="Arial"/>
        <family val="2"/>
      </rPr>
      <t xml:space="preserve"> </t>
    </r>
  </si>
  <si>
    <t>Almonds Raw</t>
  </si>
  <si>
    <t>Apple Rings</t>
  </si>
  <si>
    <t>Bakers Mix</t>
  </si>
  <si>
    <t>Banana Chips</t>
  </si>
  <si>
    <t>Cashews Peri Peri</t>
  </si>
  <si>
    <t>Yoghurt cashews</t>
  </si>
  <si>
    <t>Pitted Dates</t>
  </si>
  <si>
    <t>Dried Mango</t>
  </si>
  <si>
    <t>Multi Moons (candy coated nuts)</t>
  </si>
  <si>
    <t>Peri peri peanuts</t>
  </si>
  <si>
    <t>Yoghurt Peanuts</t>
  </si>
  <si>
    <t>Pecan Nuts</t>
  </si>
  <si>
    <t>SALLY'S SLIMMING MEALS</t>
  </si>
  <si>
    <t>Hake &amp; Haddock</t>
  </si>
  <si>
    <t>480 g</t>
  </si>
  <si>
    <t>Spaghetti Bolognaise</t>
  </si>
  <si>
    <t>Mince Curry</t>
  </si>
  <si>
    <t>Chicken Curry</t>
  </si>
  <si>
    <t>Steak, Lentil &amp; Brown Rice</t>
  </si>
  <si>
    <t>Chicken and Biltong Penne</t>
  </si>
  <si>
    <t>Savory Mince and Potato Bake</t>
  </si>
  <si>
    <t>Mince Lasagna</t>
  </si>
  <si>
    <t>Chicken Lasagna</t>
  </si>
  <si>
    <t>Bobotie</t>
  </si>
  <si>
    <t>Based on the Weigh Less diet, these meals are tailor made for weight loss, filled with veg for weight and the perfect portion size.</t>
  </si>
  <si>
    <t>Cajun Chicken Risotto</t>
  </si>
  <si>
    <t>Beef Stroganoff</t>
  </si>
  <si>
    <t>Sweet and Sour Pork</t>
  </si>
  <si>
    <t>Mac &amp; Cheese with Bacon and Garlic</t>
  </si>
  <si>
    <t>Flap Jacks</t>
  </si>
  <si>
    <t>All our Nosh by Nats and Little Spoon meals are made with our pasture raised, anitbiotic free produce. We only use butter, extra virgin olive oil and full cream milk. We use a lot of cream and full fat cheeses. Where possible we only use goods manufactured on the farm or direct from our producers.Please see the comments for ingredients list.</t>
  </si>
  <si>
    <t>Basmati, Chicken and Corn Casserole</t>
  </si>
  <si>
    <t>Game/Venison Tongue</t>
  </si>
  <si>
    <t>Mac &amp; Cheese with tomato</t>
  </si>
  <si>
    <t>Mac &amp; Cheese with Bacon</t>
  </si>
  <si>
    <t>Mac &amp; Cheese with Bacon, Feta and Peppadew (Just Scrumptious)</t>
  </si>
  <si>
    <t>220-250 g</t>
  </si>
  <si>
    <t>Delivery fee (if applicable - as above R 50 Min)</t>
  </si>
  <si>
    <t>SUGAR / SUGAR REPLACEMENTS</t>
  </si>
  <si>
    <r>
      <rPr>
        <b/>
        <sz val="12"/>
        <color theme="3"/>
        <rFont val="Arial"/>
        <family val="2"/>
      </rPr>
      <t>VEG, FLOUR, PRES :</t>
    </r>
    <r>
      <rPr>
        <sz val="12"/>
        <color rgb="FF000000"/>
        <rFont val="Arial"/>
        <family val="2"/>
      </rPr>
      <t xml:space="preserve"> Vegan items, Flours, Rices, Grains, Pulses, Lentils,  Preserves, Pickles, Jams, Oils, GF/Lactose Free Rusks, GF Bread mixes, Sugars and Sugar Replacements, Kombucha Vinegar</t>
    </r>
  </si>
  <si>
    <t>BAKED RUSKS</t>
  </si>
  <si>
    <t>Brown Rusks</t>
  </si>
  <si>
    <t>"Buttermilk" Rusks</t>
  </si>
  <si>
    <t>Brown Rusks with Honey and Raisins</t>
  </si>
  <si>
    <t>Brown Bread</t>
  </si>
  <si>
    <t>White Bread</t>
  </si>
  <si>
    <t>Wholegrain Bread - Low GI</t>
  </si>
  <si>
    <t>Pancake Mix</t>
  </si>
  <si>
    <t>Cumpet &amp; Waffle Mix</t>
  </si>
  <si>
    <t>Pasta flour</t>
  </si>
  <si>
    <t>Pita Brown</t>
  </si>
  <si>
    <t>Pita White</t>
  </si>
  <si>
    <t>RUSKS &amp; BREAD/MEAL MIXES : GLUTEN FREE AND LACTOSE FREE</t>
  </si>
  <si>
    <t>Coconut Oil : Organic / deflavoured</t>
  </si>
  <si>
    <t>320 g</t>
  </si>
  <si>
    <t>Fructose</t>
  </si>
  <si>
    <t>Light Brown Organic Sugar</t>
  </si>
  <si>
    <t>MILK CASEIN (PROTEIN) - LACTOSE FREE</t>
  </si>
  <si>
    <t xml:space="preserve">Milk Casein </t>
  </si>
  <si>
    <t>VEGAN, OILS, PRESERVES, NUTRITIONAL YEAST FLOUR, RICE, GRAINS, PULSES, LENTILS, BEANS, SUGAR/SUGAR REPLACEMENTS, GF RUSKS, GF BREAD MIXES, MILK CASEIN, KOMBUCHA VINEGAR</t>
  </si>
  <si>
    <t>BREAD / MUFFIN / MEAL MIXES</t>
  </si>
  <si>
    <t>Muffin Mix / chocolate</t>
  </si>
  <si>
    <t>Muffin Mix / Plain</t>
  </si>
  <si>
    <t>Pizza flour</t>
  </si>
  <si>
    <t>Brown Basmati Rice</t>
  </si>
  <si>
    <t>Xanthan Gum</t>
  </si>
  <si>
    <t>Natural lamps (5 -7 kg)</t>
  </si>
  <si>
    <t>Chuck</t>
  </si>
  <si>
    <t>Diced Bacon</t>
  </si>
  <si>
    <t>Bangers - cocktail</t>
  </si>
  <si>
    <t>Eisbein</t>
  </si>
  <si>
    <t>Fillet</t>
  </si>
  <si>
    <t>Gammon - bone in</t>
  </si>
  <si>
    <t>Gammon - boneless</t>
  </si>
  <si>
    <t>Pork Loin</t>
  </si>
  <si>
    <t>Belly</t>
  </si>
  <si>
    <t>Shoulder</t>
  </si>
  <si>
    <t>Roasted creamy pumpkin with cinamon and butter</t>
  </si>
  <si>
    <r>
      <t>Roasted creamy pumpkin with cinamon and coconut oil</t>
    </r>
    <r>
      <rPr>
        <sz val="11"/>
        <color rgb="FFFF0000"/>
        <rFont val="Arial"/>
        <family val="2"/>
      </rPr>
      <t xml:space="preserve"> *Vegan Friendly</t>
    </r>
  </si>
  <si>
    <r>
      <t>Roasted creamy bytternut with cinamon and coconut oil</t>
    </r>
    <r>
      <rPr>
        <sz val="11"/>
        <color rgb="FFFF0000"/>
        <rFont val="Arial"/>
        <family val="2"/>
      </rPr>
      <t xml:space="preserve"> *Vegan Friendly</t>
    </r>
  </si>
  <si>
    <r>
      <t xml:space="preserve">Creamed spinach with mushrooms </t>
    </r>
    <r>
      <rPr>
        <sz val="11"/>
        <color rgb="FFFF0000"/>
        <rFont val="Arial"/>
        <family val="2"/>
      </rPr>
      <t>*Vegan Friendly option</t>
    </r>
  </si>
  <si>
    <t>Rashers</t>
  </si>
  <si>
    <t>Please note there will be an additional postage charge on the items below.* R 82 per parcel (shared out amongst all orders)</t>
  </si>
  <si>
    <t>30 Chews</t>
  </si>
  <si>
    <t>30 chews</t>
  </si>
  <si>
    <t>ParaCleanse : A natural pet supplement with Pumpkin seeds and Wormwood. A blend of herbs formulated to act as a cleanser.</t>
  </si>
  <si>
    <r>
      <rPr>
        <b/>
        <sz val="11"/>
        <color theme="3"/>
        <rFont val="Arial"/>
        <family val="2"/>
      </rPr>
      <t>ParaCleanse :</t>
    </r>
    <r>
      <rPr>
        <sz val="11"/>
        <color theme="3"/>
        <rFont val="Arial"/>
        <family val="2"/>
      </rPr>
      <t xml:space="preserve"> </t>
    </r>
    <r>
      <rPr>
        <sz val="11"/>
        <rFont val="Arial"/>
        <family val="2"/>
      </rPr>
      <t>A natural pet supplement with Pumpkin seeds and Wormwood. A blend of herbs formulated to act as a cleanser.</t>
    </r>
  </si>
  <si>
    <r>
      <rPr>
        <b/>
        <sz val="11"/>
        <color theme="3"/>
        <rFont val="Arial"/>
        <family val="2"/>
      </rPr>
      <t>Everypet Formula :</t>
    </r>
    <r>
      <rPr>
        <sz val="11"/>
        <rFont val="Arial"/>
        <family val="2"/>
      </rPr>
      <t xml:space="preserve"> A natural pet supplement with vitamins, probiotics, minerals and herbs. A blend of herbs, vitamins, probiotics and omega oils to supplement your pet’s diet.</t>
    </r>
  </si>
  <si>
    <r>
      <t xml:space="preserve">Omega 3  Formula : </t>
    </r>
    <r>
      <rPr>
        <b/>
        <sz val="11"/>
        <color theme="1"/>
        <rFont val="Arial"/>
        <family val="2"/>
      </rPr>
      <t>Phytoplankton</t>
    </r>
    <r>
      <rPr>
        <sz val="11"/>
        <color theme="1"/>
        <rFont val="Arial"/>
        <family val="2"/>
      </rPr>
      <t xml:space="preserve"> : ocean's cleanest source of Omega 3's</t>
    </r>
  </si>
  <si>
    <r>
      <t xml:space="preserve">Tick and Flea Chews : </t>
    </r>
    <r>
      <rPr>
        <sz val="11"/>
        <color theme="1"/>
        <rFont val="Arial"/>
        <family val="2"/>
      </rPr>
      <t>100 % Natural chews with Neem, Fenugreek, Lemon balm, Mint, Vit B1</t>
    </r>
  </si>
  <si>
    <r>
      <t xml:space="preserve">Tick and Flea Preventives and Shampoo </t>
    </r>
    <r>
      <rPr>
        <b/>
        <sz val="11"/>
        <color rgb="FFFF0000"/>
        <rFont val="Arial"/>
        <family val="2"/>
      </rPr>
      <t>NEW *</t>
    </r>
  </si>
  <si>
    <r>
      <t xml:space="preserve">Tick and Flea Spray : </t>
    </r>
    <r>
      <rPr>
        <sz val="11"/>
        <color theme="1"/>
        <rFont val="Arial"/>
        <family val="2"/>
      </rPr>
      <t>100 % Natural spray with Cedar Oil - a natural insect repellent</t>
    </r>
  </si>
  <si>
    <t>200 ml</t>
  </si>
  <si>
    <t xml:space="preserve">100 % Natural Shampoo </t>
  </si>
  <si>
    <r>
      <rPr>
        <b/>
        <sz val="11"/>
        <color theme="3"/>
        <rFont val="Arial"/>
        <family val="2"/>
      </rPr>
      <t>Conditioning Chews</t>
    </r>
    <r>
      <rPr>
        <b/>
        <sz val="11"/>
        <color theme="4"/>
        <rFont val="Arial"/>
        <family val="2"/>
      </rPr>
      <t xml:space="preserve"> </t>
    </r>
    <r>
      <rPr>
        <sz val="11"/>
        <color rgb="FFFF0000"/>
        <rFont val="Arial"/>
        <family val="2"/>
      </rPr>
      <t xml:space="preserve">NEW * </t>
    </r>
    <r>
      <rPr>
        <sz val="11"/>
        <color theme="1"/>
        <rFont val="Arial"/>
        <family val="2"/>
      </rPr>
      <t>Multivitamins with Rooibos</t>
    </r>
  </si>
  <si>
    <r>
      <rPr>
        <sz val="11"/>
        <color theme="3"/>
        <rFont val="Arial"/>
        <family val="2"/>
      </rPr>
      <t>Calming Chews</t>
    </r>
    <r>
      <rPr>
        <sz val="11"/>
        <color theme="4"/>
        <rFont val="Arial"/>
        <family val="2"/>
      </rPr>
      <t xml:space="preserve"> </t>
    </r>
    <r>
      <rPr>
        <sz val="11"/>
        <color rgb="FFFF0000"/>
        <rFont val="Arial"/>
        <family val="2"/>
      </rPr>
      <t>NEW *</t>
    </r>
  </si>
  <si>
    <r>
      <rPr>
        <sz val="11"/>
        <color theme="3"/>
        <rFont val="Arial"/>
        <family val="2"/>
      </rPr>
      <t xml:space="preserve">Joint Care Chews </t>
    </r>
    <r>
      <rPr>
        <sz val="11"/>
        <color rgb="FFFF0000"/>
        <rFont val="Arial"/>
        <family val="2"/>
      </rPr>
      <t>NEW *</t>
    </r>
  </si>
  <si>
    <r>
      <rPr>
        <sz val="11"/>
        <color theme="3"/>
        <rFont val="Arial"/>
        <family val="2"/>
      </rPr>
      <t>Allergy Chews</t>
    </r>
    <r>
      <rPr>
        <sz val="11"/>
        <color rgb="FF000000"/>
        <rFont val="Arial"/>
        <family val="2"/>
      </rPr>
      <t xml:space="preserve"> </t>
    </r>
    <r>
      <rPr>
        <sz val="11"/>
        <color rgb="FFFF0000"/>
        <rFont val="Arial"/>
        <family val="2"/>
      </rPr>
      <t>NEW *</t>
    </r>
  </si>
  <si>
    <r>
      <rPr>
        <b/>
        <sz val="11"/>
        <color theme="3"/>
        <rFont val="Arial"/>
        <family val="2"/>
      </rPr>
      <t>Allergy Formula</t>
    </r>
    <r>
      <rPr>
        <sz val="11"/>
        <color rgb="FF000000"/>
        <rFont val="Arial"/>
        <family val="2"/>
      </rPr>
      <t xml:space="preserve"> : </t>
    </r>
    <r>
      <rPr>
        <sz val="10"/>
        <color rgb="FF000000"/>
        <rFont val="Arial"/>
        <family val="2"/>
      </rPr>
      <t>A natural pet supplement with Sutherlandia. A blend of herbs, vitamins and minerals formulated to nutritionally maintain a healthy skin and coat.</t>
    </r>
  </si>
  <si>
    <r>
      <rPr>
        <b/>
        <sz val="11"/>
        <color theme="3"/>
        <rFont val="Arial"/>
        <family val="2"/>
      </rPr>
      <t xml:space="preserve">Joint Formula </t>
    </r>
    <r>
      <rPr>
        <sz val="11"/>
        <color rgb="FF000000"/>
        <rFont val="Arial"/>
        <family val="2"/>
      </rPr>
      <t>: A natural pet supplement with Devil’s Claw. A blend of herbs and nutrients formulated to nutritionally support stiff, old or arthritic pets</t>
    </r>
  </si>
  <si>
    <r>
      <t>Serenity Formula</t>
    </r>
    <r>
      <rPr>
        <b/>
        <sz val="11"/>
        <color theme="4"/>
        <rFont val="Arial"/>
        <family val="2"/>
      </rPr>
      <t xml:space="preserve"> :</t>
    </r>
    <r>
      <rPr>
        <sz val="10"/>
        <color theme="4"/>
        <rFont val="Arial"/>
        <family val="2"/>
      </rPr>
      <t xml:space="preserve"> </t>
    </r>
    <r>
      <rPr>
        <sz val="10"/>
        <color theme="1"/>
        <rFont val="Arial"/>
        <family val="2"/>
      </rPr>
      <t>A natural pet supplement with Tryptophan amd Inositol. A blend of herbs, vitamins and minerals formulated to gently calm your pet in stressful situations, without causing drowsiness</t>
    </r>
  </si>
  <si>
    <t>Gluten Free / Lactose Free / Sugar Free Waffles (Sweetened with Honey)</t>
  </si>
  <si>
    <r>
      <t>Gluten Free/</t>
    </r>
    <r>
      <rPr>
        <sz val="11"/>
        <color rgb="FFFF0000"/>
        <rFont val="Arial"/>
        <family val="2"/>
      </rPr>
      <t>Vegan friendly</t>
    </r>
    <r>
      <rPr>
        <sz val="11"/>
        <color rgb="FF000000"/>
        <rFont val="Arial"/>
        <family val="2"/>
      </rPr>
      <t>/Sugar free wraps (resealable bag)</t>
    </r>
  </si>
  <si>
    <t>HOMEMADE KETO ICE CREAM</t>
  </si>
  <si>
    <t>FROM THE KITCHEN : NOSH BY NATS - HOME MADE MEALS, SIDES AND SWEET TOOTH / SALLY'S SLIMMING MEALS</t>
  </si>
  <si>
    <r>
      <rPr>
        <b/>
        <sz val="12"/>
        <color theme="3"/>
        <rFont val="Arial"/>
        <family val="2"/>
      </rPr>
      <t>KITCHEN &amp; NOSH :</t>
    </r>
    <r>
      <rPr>
        <sz val="12"/>
        <color rgb="FF000000"/>
        <rFont val="Arial"/>
        <family val="2"/>
      </rPr>
      <t xml:space="preserve"> Homemade Meals / Preservative Free items / Personalised Cooking, Sally's Slimming Meals</t>
    </r>
  </si>
  <si>
    <t>OCTOBER 2020</t>
  </si>
  <si>
    <r>
      <t xml:space="preserve">Orders close : </t>
    </r>
    <r>
      <rPr>
        <sz val="20"/>
        <color theme="3" tint="0.39997558519241921"/>
        <rFont val="Arial"/>
        <family val="2"/>
      </rPr>
      <t>5 pm Monday 19 October</t>
    </r>
  </si>
  <si>
    <r>
      <t>Delivery Date Cape Town and Surrounds :Tuesday</t>
    </r>
    <r>
      <rPr>
        <sz val="20"/>
        <color theme="5" tint="-0.499984740745262"/>
        <rFont val="Arial"/>
        <family val="2"/>
      </rPr>
      <t xml:space="preserve"> 3 November 2020</t>
    </r>
  </si>
  <si>
    <t>GREEN WAY SHOPPING LIST</t>
  </si>
  <si>
    <r>
      <t>Delivery Date Cape Town and Surrounds :Tuesday</t>
    </r>
    <r>
      <rPr>
        <sz val="20"/>
        <color theme="5" tint="-0.499984740745262"/>
        <rFont val="Arial"/>
        <family val="2"/>
      </rPr>
      <t xml:space="preserve"> 17 November 2020</t>
    </r>
  </si>
  <si>
    <r>
      <t xml:space="preserve">Orders close : </t>
    </r>
    <r>
      <rPr>
        <sz val="20"/>
        <color theme="3" tint="0.39997558519241921"/>
        <rFont val="Arial"/>
        <family val="2"/>
      </rPr>
      <t>5 pm Thursday 4 November</t>
    </r>
  </si>
  <si>
    <t>Proud subsidiary of Green Wagon</t>
  </si>
  <si>
    <t>Please email back to : orders@greenwaycapetown.com</t>
  </si>
  <si>
    <t xml:space="preserve">Green Way brings together the finest brands and freshest produce from responsible and, where possible, naturally grown sources around the Western Cape. We support small local and emerging farmers and producers, promoting a sustainable future for all.  We’re passionate about the products we carry and proudly encourage a healthier lifestyle. </t>
  </si>
  <si>
    <t>Welcome to Green Way!</t>
  </si>
  <si>
    <t>Every time you purchase from Green Way, you are not just supporting 1 small business, you are supporting at least two or more small local businesses! How awesome is that!</t>
  </si>
  <si>
    <t>EFT payments are to please REFLECT in our FNB account on date of delivery.</t>
  </si>
  <si>
    <t>R 70 per delivery</t>
  </si>
  <si>
    <t>Thanks for joining the Green Way family, we look forward to introducing you to your very own "local is lekker" box of seriously awesome goodies.</t>
  </si>
  <si>
    <t>Our Premix comes from As Nature Intended - Please feel free to view their website at www.giveadogabone.co.za for all their information</t>
  </si>
  <si>
    <r>
      <t xml:space="preserve">Xylitol </t>
    </r>
    <r>
      <rPr>
        <sz val="11"/>
        <color rgb="FFFF0000"/>
        <rFont val="Arial"/>
        <family val="2"/>
      </rPr>
      <t>(poisonous to Dogs)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</si>
</sst>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R&quot;\ #,##0.00;[Red]&quot;R&quot;\ \-#,##0.00"/>
    <numFmt numFmtId="165" formatCode="_ * #,##0.00_ ;_ * \-#,##0.00_ ;_ * &quot;-&quot;??_ ;_ @_ "/>
    <numFmt numFmtId="166" formatCode="[$R]#,##0.00"/>
    <numFmt numFmtId="167" formatCode="0.0"/>
    <numFmt numFmtId="168" formatCode="[$R-1C09]\ #,##0.00"/>
    <numFmt numFmtId="169" formatCode="&quot;R&quot;\ #,##0.00"/>
    <numFmt numFmtId="170" formatCode="[$R-433]#,##0.00"/>
  </numFmts>
  <fonts count="99" x14ac:knownFonts="1">
    <font>
      <sz val="11"/>
      <color theme="1"/>
      <name val="Calibri"/>
      <family val="2"/>
      <scheme val="minor"/>
    </font>
    <font>
      <sz val="11"/>
      <color theme="1"/>
      <name val="Calibri"/>
      <family val="2"/>
      <scheme val="minor"/>
    </font>
    <font>
      <b/>
      <sz val="36"/>
      <color rgb="FF1155CC"/>
      <name val="Arial"/>
      <family val="2"/>
    </font>
    <font>
      <i/>
      <sz val="10"/>
      <color rgb="FF000000"/>
      <name val="Arial"/>
      <family val="2"/>
    </font>
    <font>
      <sz val="26"/>
      <color rgb="FFFF0000"/>
      <name val="Arial"/>
      <family val="2"/>
    </font>
    <font>
      <sz val="20"/>
      <color theme="9" tint="-0.499984740745262"/>
      <name val="Arial"/>
      <family val="2"/>
    </font>
    <font>
      <sz val="20"/>
      <color theme="5" tint="-0.499984740745262"/>
      <name val="Arial"/>
      <family val="2"/>
    </font>
    <font>
      <sz val="20"/>
      <color theme="3" tint="0.39997558519241921"/>
      <name val="Arial"/>
      <family val="2"/>
    </font>
    <font>
      <sz val="12"/>
      <color rgb="FF000000"/>
      <name val="Arial"/>
      <family val="2"/>
    </font>
    <font>
      <b/>
      <sz val="22"/>
      <color rgb="FF00CC00"/>
      <name val="Arial"/>
      <family val="2"/>
    </font>
    <font>
      <b/>
      <sz val="22"/>
      <color rgb="FF000000"/>
      <name val="Arial"/>
      <family val="2"/>
    </font>
    <font>
      <sz val="13"/>
      <color rgb="FF000000"/>
      <name val="Arial"/>
      <family val="2"/>
    </font>
    <font>
      <b/>
      <sz val="16"/>
      <color rgb="FF00CC00"/>
      <name val="Arial"/>
      <family val="2"/>
    </font>
    <font>
      <b/>
      <sz val="12"/>
      <name val="Arial"/>
      <family val="2"/>
    </font>
    <font>
      <sz val="14"/>
      <color theme="4" tint="-0.499984740745262"/>
      <name val="Arial"/>
      <family val="2"/>
    </font>
    <font>
      <sz val="12"/>
      <name val="Arial"/>
      <family val="2"/>
    </font>
    <font>
      <sz val="12"/>
      <color theme="4" tint="-0.499984740745262"/>
      <name val="Arial"/>
      <family val="2"/>
    </font>
    <font>
      <b/>
      <sz val="12"/>
      <color rgb="FF000000"/>
      <name val="Arial"/>
      <family val="2"/>
    </font>
    <font>
      <b/>
      <sz val="14"/>
      <color rgb="FF00CC00"/>
      <name val="Arial"/>
      <family val="2"/>
    </font>
    <font>
      <sz val="11"/>
      <name val="Arial"/>
      <family val="2"/>
    </font>
    <font>
      <b/>
      <sz val="12"/>
      <color rgb="FFFF0000"/>
      <name val="Arial"/>
      <family val="2"/>
    </font>
    <font>
      <b/>
      <sz val="12"/>
      <color rgb="FF00CC00"/>
      <name val="Arial"/>
      <family val="2"/>
    </font>
    <font>
      <b/>
      <sz val="18"/>
      <color rgb="FF00CC00"/>
      <name val="Arial"/>
      <family val="2"/>
    </font>
    <font>
      <b/>
      <sz val="14"/>
      <color rgb="FFFF99CC"/>
      <name val="Arial"/>
      <family val="2"/>
    </font>
    <font>
      <sz val="12"/>
      <color theme="3" tint="-0.249977111117893"/>
      <name val="Arial"/>
      <family val="2"/>
    </font>
    <font>
      <sz val="12"/>
      <color theme="5" tint="-0.249977111117893"/>
      <name val="Arial"/>
      <family val="2"/>
    </font>
    <font>
      <b/>
      <sz val="12"/>
      <color theme="5" tint="-0.249977111117893"/>
      <name val="Arial"/>
      <family val="2"/>
    </font>
    <font>
      <b/>
      <sz val="12"/>
      <color rgb="FF7030A0"/>
      <name val="Arial"/>
      <family val="2"/>
    </font>
    <font>
      <b/>
      <sz val="12"/>
      <color theme="3" tint="-0.249977111117893"/>
      <name val="Arial"/>
      <family val="2"/>
    </font>
    <font>
      <b/>
      <sz val="14"/>
      <color rgb="FF00B050"/>
      <name val="Arial"/>
      <family val="2"/>
    </font>
    <font>
      <b/>
      <sz val="18"/>
      <color rgb="FF1C4587"/>
      <name val="Arial"/>
      <family val="2"/>
    </font>
    <font>
      <sz val="10"/>
      <color rgb="FF000000"/>
      <name val="Arial"/>
      <family val="2"/>
    </font>
    <font>
      <sz val="10"/>
      <color rgb="FF7030A0"/>
      <name val="Arial"/>
      <family val="2"/>
    </font>
    <font>
      <sz val="11"/>
      <color rgb="FF351C75"/>
      <name val="Arial"/>
      <family val="2"/>
    </font>
    <font>
      <sz val="11"/>
      <color rgb="FF000000"/>
      <name val="Arial"/>
      <family val="2"/>
    </font>
    <font>
      <b/>
      <sz val="11"/>
      <color theme="3" tint="-0.249977111117893"/>
      <name val="Arial"/>
      <family val="2"/>
    </font>
    <font>
      <sz val="11"/>
      <color theme="3" tint="-0.249977111117893"/>
      <name val="Arial"/>
      <family val="2"/>
    </font>
    <font>
      <sz val="11"/>
      <color rgb="FF7030A0"/>
      <name val="Arial"/>
      <family val="2"/>
    </font>
    <font>
      <sz val="11"/>
      <color rgb="FF1155CC"/>
      <name val="Arial"/>
      <family val="2"/>
    </font>
    <font>
      <sz val="11"/>
      <color rgb="FF741B47"/>
      <name val="Arial"/>
      <family val="2"/>
    </font>
    <font>
      <b/>
      <sz val="22"/>
      <color rgb="FFFF0000"/>
      <name val="Arial"/>
      <family val="2"/>
    </font>
    <font>
      <b/>
      <sz val="12"/>
      <color theme="4" tint="-0.499984740745262"/>
      <name val="Arial"/>
      <family val="2"/>
    </font>
    <font>
      <b/>
      <sz val="11"/>
      <name val="Arial"/>
      <family val="2"/>
    </font>
    <font>
      <b/>
      <sz val="11"/>
      <color theme="4" tint="-0.499984740745262"/>
      <name val="Arial"/>
      <family val="2"/>
    </font>
    <font>
      <b/>
      <sz val="11"/>
      <color theme="3"/>
      <name val="Arial"/>
      <family val="2"/>
    </font>
    <font>
      <sz val="11"/>
      <color rgb="FFFF0000"/>
      <name val="Arial"/>
      <family val="2"/>
    </font>
    <font>
      <b/>
      <sz val="11"/>
      <color rgb="FFFF0000"/>
      <name val="Arial"/>
      <family val="2"/>
    </font>
    <font>
      <b/>
      <sz val="11"/>
      <color rgb="FF000000"/>
      <name val="Arial"/>
      <family val="2"/>
    </font>
    <font>
      <b/>
      <sz val="14"/>
      <color rgb="FF1C4587"/>
      <name val="Arial"/>
      <family val="2"/>
    </font>
    <font>
      <sz val="10"/>
      <name val="Arial"/>
      <family val="2"/>
    </font>
    <font>
      <sz val="11"/>
      <color theme="1"/>
      <name val="Arial"/>
      <family val="2"/>
    </font>
    <font>
      <b/>
      <sz val="14"/>
      <color rgb="FF000000"/>
      <name val="Arial"/>
      <family val="2"/>
    </font>
    <font>
      <b/>
      <sz val="14"/>
      <name val="Arial"/>
      <family val="2"/>
    </font>
    <font>
      <b/>
      <sz val="14"/>
      <color theme="4" tint="-0.499984740745262"/>
      <name val="Arial"/>
      <family val="2"/>
    </font>
    <font>
      <b/>
      <sz val="20"/>
      <color rgb="FF1C4587"/>
      <name val="Arial"/>
      <family val="2"/>
    </font>
    <font>
      <b/>
      <sz val="12"/>
      <color rgb="FF1C4587"/>
      <name val="Arial"/>
      <family val="2"/>
    </font>
    <font>
      <b/>
      <sz val="14"/>
      <color theme="9" tint="-0.249977111117893"/>
      <name val="Arial"/>
      <family val="2"/>
    </font>
    <font>
      <sz val="8"/>
      <color rgb="FF000000"/>
      <name val="Arial"/>
      <family val="2"/>
    </font>
    <font>
      <sz val="11"/>
      <color rgb="FF0070C0"/>
      <name val="Arial"/>
      <family val="2"/>
    </font>
    <font>
      <b/>
      <sz val="14"/>
      <color theme="3"/>
      <name val="Arial"/>
      <family val="2"/>
    </font>
    <font>
      <sz val="12"/>
      <color theme="3"/>
      <name val="Arial"/>
      <family val="2"/>
    </font>
    <font>
      <sz val="10"/>
      <color theme="1"/>
      <name val="Arial"/>
      <family val="2"/>
    </font>
    <font>
      <b/>
      <sz val="11"/>
      <color theme="4"/>
      <name val="Arial"/>
      <family val="2"/>
    </font>
    <font>
      <sz val="10"/>
      <color theme="4"/>
      <name val="Arial"/>
      <family val="2"/>
    </font>
    <font>
      <sz val="12"/>
      <color rgb="FFFF0000"/>
      <name val="Arial"/>
      <family val="2"/>
    </font>
    <font>
      <b/>
      <sz val="11"/>
      <color theme="1"/>
      <name val="Arial"/>
      <family val="2"/>
    </font>
    <font>
      <sz val="10"/>
      <color rgb="FFFF0000"/>
      <name val="Arial"/>
      <family val="2"/>
    </font>
    <font>
      <sz val="11"/>
      <color indexed="81"/>
      <name val="Tahoma"/>
      <family val="2"/>
    </font>
    <font>
      <sz val="10"/>
      <color indexed="81"/>
      <name val="Tahoma"/>
      <family val="2"/>
    </font>
    <font>
      <sz val="9"/>
      <color indexed="81"/>
      <name val="Tahoma"/>
      <family val="2"/>
    </font>
    <font>
      <sz val="11"/>
      <color rgb="FFB7E1CD"/>
      <name val="Arial"/>
      <family val="2"/>
    </font>
    <font>
      <b/>
      <sz val="10"/>
      <name val="Arial"/>
      <family val="2"/>
    </font>
    <font>
      <b/>
      <sz val="11"/>
      <color rgb="FF1C4587"/>
      <name val="Arial"/>
      <family val="2"/>
    </font>
    <font>
      <b/>
      <sz val="12"/>
      <color theme="1"/>
      <name val="Arial"/>
      <family val="2"/>
    </font>
    <font>
      <sz val="8"/>
      <color indexed="81"/>
      <name val="Calibri"/>
      <family val="2"/>
      <scheme val="minor"/>
    </font>
    <font>
      <sz val="10"/>
      <color indexed="81"/>
      <name val="Calibri"/>
      <family val="2"/>
      <scheme val="minor"/>
    </font>
    <font>
      <sz val="11"/>
      <color rgb="FF674EA7"/>
      <name val="Arial"/>
      <family val="2"/>
    </font>
    <font>
      <sz val="11"/>
      <color theme="4" tint="-0.499984740745262"/>
      <name val="Arial"/>
      <family val="2"/>
    </font>
    <font>
      <sz val="10"/>
      <color theme="7" tint="-0.249977111117893"/>
      <name val="Arial"/>
      <family val="2"/>
    </font>
    <font>
      <sz val="11"/>
      <color theme="7" tint="-0.249977111117893"/>
      <name val="Arial"/>
      <family val="2"/>
    </font>
    <font>
      <sz val="11"/>
      <color theme="9" tint="-0.249977111117893"/>
      <name val="Arial"/>
      <family val="2"/>
    </font>
    <font>
      <sz val="9"/>
      <color indexed="81"/>
      <name val="Comic Sans MS"/>
      <family val="4"/>
    </font>
    <font>
      <b/>
      <sz val="8"/>
      <color indexed="81"/>
      <name val="Tahoma"/>
      <family val="2"/>
    </font>
    <font>
      <sz val="8"/>
      <color indexed="81"/>
      <name val="Tahoma"/>
      <family val="2"/>
    </font>
    <font>
      <b/>
      <sz val="9"/>
      <color indexed="81"/>
      <name val="Tahoma"/>
      <family val="2"/>
    </font>
    <font>
      <sz val="11"/>
      <color rgb="FF1C4587"/>
      <name val="Arial"/>
      <family val="2"/>
    </font>
    <font>
      <sz val="14"/>
      <color theme="7" tint="-0.249977111117893"/>
      <name val="Arial"/>
      <family val="2"/>
    </font>
    <font>
      <sz val="12"/>
      <color theme="1"/>
      <name val="Arial"/>
      <family val="2"/>
    </font>
    <font>
      <b/>
      <sz val="14"/>
      <color theme="1"/>
      <name val="Calibri"/>
      <family val="2"/>
      <scheme val="minor"/>
    </font>
    <font>
      <b/>
      <sz val="12"/>
      <color theme="3"/>
      <name val="Arial"/>
      <family val="2"/>
    </font>
    <font>
      <sz val="12"/>
      <color rgb="FF00CC00"/>
      <name val="Arial"/>
      <family val="2"/>
    </font>
    <font>
      <sz val="11"/>
      <color theme="4"/>
      <name val="Arial"/>
      <family val="2"/>
    </font>
    <font>
      <b/>
      <sz val="26"/>
      <color theme="4" tint="-0.249977111117893"/>
      <name val="Arial"/>
      <family val="2"/>
    </font>
    <font>
      <sz val="14"/>
      <color rgb="FF663300"/>
      <name val="Arial"/>
      <family val="2"/>
    </font>
    <font>
      <b/>
      <sz val="11"/>
      <color rgb="FFC00000"/>
      <name val="Arial"/>
      <family val="2"/>
    </font>
    <font>
      <b/>
      <sz val="11"/>
      <color theme="9" tint="-0.249977111117893"/>
      <name val="Arial"/>
      <family val="2"/>
    </font>
    <font>
      <sz val="11"/>
      <color theme="3"/>
      <name val="Arial"/>
      <family val="2"/>
    </font>
    <font>
      <b/>
      <sz val="10"/>
      <color theme="1"/>
      <name val="Arial"/>
      <family val="2"/>
    </font>
    <font>
      <b/>
      <sz val="46"/>
      <color rgb="FF00B050"/>
      <name val="Arial"/>
      <family val="2"/>
    </font>
  </fonts>
  <fills count="11">
    <fill>
      <patternFill patternType="none"/>
    </fill>
    <fill>
      <patternFill patternType="gray125"/>
    </fill>
    <fill>
      <patternFill patternType="solid">
        <fgColor rgb="FFCCFFCC"/>
        <bgColor indexed="64"/>
      </patternFill>
    </fill>
    <fill>
      <patternFill patternType="solid">
        <fgColor rgb="FFFFFFFF"/>
        <bgColor rgb="FFFFFFFF"/>
      </patternFill>
    </fill>
    <fill>
      <patternFill patternType="solid">
        <fgColor rgb="FFD5A6BD"/>
        <bgColor rgb="FFD5A6BD"/>
      </patternFill>
    </fill>
    <fill>
      <patternFill patternType="solid">
        <fgColor rgb="FF99FF99"/>
        <bgColor rgb="FF99FF99"/>
      </patternFill>
    </fill>
    <fill>
      <patternFill patternType="solid">
        <fgColor theme="0"/>
        <bgColor rgb="FF99FF99"/>
      </patternFill>
    </fill>
    <fill>
      <patternFill patternType="solid">
        <fgColor theme="0"/>
        <bgColor rgb="FFD5A6BD"/>
      </patternFill>
    </fill>
    <fill>
      <patternFill patternType="solid">
        <fgColor rgb="FFFFFFFF"/>
        <bgColor indexed="64"/>
      </patternFill>
    </fill>
    <fill>
      <patternFill patternType="solid">
        <fgColor theme="0"/>
        <bgColor indexed="64"/>
      </patternFill>
    </fill>
    <fill>
      <patternFill patternType="solid">
        <fgColor theme="8" tint="0.59996337778862885"/>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style="thin">
        <color rgb="FF000000"/>
      </left>
      <right/>
      <top/>
      <bottom/>
      <diagonal/>
    </border>
    <border>
      <left/>
      <right style="thin">
        <color auto="1"/>
      </right>
      <top/>
      <bottom/>
      <diagonal/>
    </border>
    <border>
      <left/>
      <right style="thick">
        <color theme="7" tint="-0.24994659260841701"/>
      </right>
      <top/>
      <bottom/>
      <diagonal/>
    </border>
  </borders>
  <cellStyleXfs count="5">
    <xf numFmtId="0" fontId="0" fillId="0" borderId="0"/>
    <xf numFmtId="165" fontId="1" fillId="0" borderId="0" applyFont="0" applyFill="0" applyBorder="0" applyAlignment="0" applyProtection="0"/>
    <xf numFmtId="165" fontId="49" fillId="0" borderId="0" applyFont="0" applyFill="0" applyBorder="0" applyAlignment="0" applyProtection="0"/>
    <xf numFmtId="0" fontId="1" fillId="0" borderId="0"/>
    <xf numFmtId="0" fontId="1" fillId="0" borderId="0"/>
  </cellStyleXfs>
  <cellXfs count="337">
    <xf numFmtId="0" fontId="0" fillId="0" borderId="0" xfId="0"/>
    <xf numFmtId="0" fontId="0" fillId="0" borderId="0" xfId="0" applyFont="1" applyAlignment="1"/>
    <xf numFmtId="0" fontId="3" fillId="0" borderId="0" xfId="0" applyFont="1" applyAlignment="1">
      <alignment horizontal="center" vertical="center" wrapText="1"/>
    </xf>
    <xf numFmtId="0" fontId="0" fillId="0" borderId="0" xfId="0" applyFont="1" applyAlignment="1">
      <alignment horizontal="center"/>
    </xf>
    <xf numFmtId="17" fontId="4" fillId="0" borderId="0" xfId="0" quotePrefix="1" applyNumberFormat="1" applyFont="1" applyAlignment="1" applyProtection="1">
      <alignment horizontal="center"/>
      <protection locked="0"/>
    </xf>
    <xf numFmtId="0" fontId="4" fillId="0" borderId="0" xfId="0" applyFont="1" applyAlignment="1" applyProtection="1">
      <alignment horizontal="center"/>
      <protection locked="0"/>
    </xf>
    <xf numFmtId="17" fontId="5" fillId="0" borderId="0" xfId="0" quotePrefix="1" applyNumberFormat="1" applyFont="1" applyAlignment="1" applyProtection="1">
      <alignment horizontal="left"/>
      <protection locked="0"/>
    </xf>
    <xf numFmtId="17" fontId="4" fillId="0" borderId="0" xfId="0" quotePrefix="1" applyNumberFormat="1" applyFont="1" applyAlignment="1" applyProtection="1">
      <alignment horizontal="left"/>
      <protection locked="0"/>
    </xf>
    <xf numFmtId="0" fontId="4" fillId="0" borderId="0" xfId="0" applyFont="1" applyAlignment="1" applyProtection="1">
      <alignment horizontal="left"/>
      <protection locked="0"/>
    </xf>
    <xf numFmtId="0" fontId="8" fillId="0" borderId="0" xfId="0" applyFont="1" applyAlignment="1" applyProtection="1">
      <protection locked="0"/>
    </xf>
    <xf numFmtId="0" fontId="8" fillId="0" borderId="0" xfId="0" applyFont="1" applyAlignment="1"/>
    <xf numFmtId="0" fontId="11" fillId="0" borderId="0" xfId="0" applyFont="1" applyAlignment="1"/>
    <xf numFmtId="0" fontId="11" fillId="0" borderId="0" xfId="0" applyFont="1" applyAlignment="1" applyProtection="1">
      <protection locked="0"/>
    </xf>
    <xf numFmtId="0" fontId="13" fillId="0" borderId="1" xfId="0" applyFont="1" applyBorder="1" applyAlignment="1" applyProtection="1">
      <alignment horizontal="center" vertical="center"/>
      <protection locked="0"/>
    </xf>
    <xf numFmtId="0" fontId="15" fillId="0" borderId="0" xfId="0" applyFont="1" applyBorder="1" applyAlignment="1" applyProtection="1">
      <protection locked="0"/>
    </xf>
    <xf numFmtId="0" fontId="16" fillId="0" borderId="0" xfId="0" applyFont="1" applyAlignment="1" applyProtection="1">
      <protection locked="0"/>
    </xf>
    <xf numFmtId="0" fontId="16" fillId="0" borderId="0" xfId="0" applyFont="1" applyBorder="1" applyAlignment="1" applyProtection="1">
      <alignment horizontal="left"/>
      <protection locked="0"/>
    </xf>
    <xf numFmtId="0" fontId="15" fillId="0" borderId="0" xfId="0" applyFont="1" applyAlignment="1" applyProtection="1">
      <protection locked="0"/>
    </xf>
    <xf numFmtId="0" fontId="17" fillId="0" borderId="6"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24" fillId="0" borderId="0" xfId="0" applyFont="1" applyAlignment="1" applyProtection="1">
      <protection locked="0"/>
    </xf>
    <xf numFmtId="4" fontId="8" fillId="0" borderId="0" xfId="0" applyNumberFormat="1" applyFont="1" applyAlignment="1" applyProtection="1">
      <protection locked="0"/>
    </xf>
    <xf numFmtId="4" fontId="24" fillId="0" borderId="0" xfId="0" applyNumberFormat="1" applyFont="1" applyAlignment="1" applyProtection="1">
      <protection locked="0"/>
    </xf>
    <xf numFmtId="0" fontId="25" fillId="0" borderId="0" xfId="0" applyFont="1" applyAlignment="1" applyProtection="1">
      <protection locked="0"/>
    </xf>
    <xf numFmtId="0" fontId="25" fillId="0" borderId="0" xfId="0" applyFont="1" applyAlignment="1" applyProtection="1">
      <alignment horizontal="right"/>
      <protection locked="0"/>
    </xf>
    <xf numFmtId="4" fontId="25" fillId="0" borderId="0" xfId="0" applyNumberFormat="1" applyFont="1" applyAlignment="1" applyProtection="1">
      <protection locked="0"/>
    </xf>
    <xf numFmtId="4" fontId="8" fillId="0" borderId="12" xfId="0" applyNumberFormat="1" applyFont="1" applyBorder="1" applyAlignment="1" applyProtection="1">
      <protection locked="0"/>
    </xf>
    <xf numFmtId="0" fontId="17" fillId="0" borderId="0" xfId="0" applyFont="1" applyAlignment="1" applyProtection="1">
      <protection locked="0"/>
    </xf>
    <xf numFmtId="4" fontId="17" fillId="0" borderId="0" xfId="0" applyNumberFormat="1" applyFont="1" applyAlignment="1" applyProtection="1">
      <protection locked="0"/>
    </xf>
    <xf numFmtId="4" fontId="28" fillId="0" borderId="0" xfId="0" applyNumberFormat="1" applyFont="1" applyAlignment="1" applyProtection="1">
      <protection locked="0"/>
    </xf>
    <xf numFmtId="0" fontId="8" fillId="0" borderId="0" xfId="0" applyFont="1" applyAlignment="1">
      <alignment horizontal="center"/>
    </xf>
    <xf numFmtId="0" fontId="31" fillId="0" borderId="0" xfId="0" applyFont="1" applyAlignment="1"/>
    <xf numFmtId="4" fontId="32" fillId="0" borderId="0" xfId="0" applyNumberFormat="1" applyFont="1" applyAlignment="1"/>
    <xf numFmtId="0" fontId="34" fillId="0" borderId="0" xfId="0" applyFont="1" applyAlignment="1"/>
    <xf numFmtId="4" fontId="35" fillId="0" borderId="0" xfId="0" applyNumberFormat="1" applyFont="1" applyAlignment="1"/>
    <xf numFmtId="4" fontId="36" fillId="0" borderId="0" xfId="0" applyNumberFormat="1" applyFont="1" applyAlignment="1"/>
    <xf numFmtId="4" fontId="37" fillId="0" borderId="0" xfId="0" applyNumberFormat="1" applyFont="1" applyAlignment="1"/>
    <xf numFmtId="0" fontId="39" fillId="0" borderId="0" xfId="0" applyFont="1" applyAlignment="1">
      <alignment vertical="center" wrapText="1"/>
    </xf>
    <xf numFmtId="0" fontId="34" fillId="0" borderId="0" xfId="0" applyFont="1" applyAlignment="1">
      <alignment horizontal="center" vertical="center"/>
    </xf>
    <xf numFmtId="0" fontId="40" fillId="0" borderId="0" xfId="0" applyFont="1" applyAlignment="1">
      <alignment horizontal="center" vertical="center" wrapText="1"/>
    </xf>
    <xf numFmtId="0" fontId="19" fillId="0" borderId="0" xfId="0" applyFont="1" applyAlignment="1">
      <alignment horizontal="center" vertical="center" wrapText="1"/>
    </xf>
    <xf numFmtId="166" fontId="19" fillId="0" borderId="0" xfId="0" applyNumberFormat="1" applyFont="1" applyAlignment="1">
      <alignment horizontal="center" vertical="center" wrapText="1"/>
    </xf>
    <xf numFmtId="0" fontId="41" fillId="4" borderId="0" xfId="0" applyFont="1" applyFill="1" applyAlignment="1">
      <alignment horizontal="center" vertical="center" wrapText="1"/>
    </xf>
    <xf numFmtId="4" fontId="36" fillId="0" borderId="0" xfId="0" applyNumberFormat="1" applyFont="1" applyAlignment="1">
      <alignment horizontal="center" vertical="center" wrapText="1"/>
    </xf>
    <xf numFmtId="0" fontId="34" fillId="0" borderId="0" xfId="0" applyNumberFormat="1" applyFont="1" applyAlignment="1"/>
    <xf numFmtId="4" fontId="34" fillId="0" borderId="0" xfId="0" applyNumberFormat="1" applyFont="1" applyAlignment="1"/>
    <xf numFmtId="4" fontId="37" fillId="0" borderId="0" xfId="0" applyNumberFormat="1" applyFont="1" applyAlignment="1">
      <alignment horizontal="center"/>
    </xf>
    <xf numFmtId="0" fontId="42" fillId="0" borderId="0" xfId="0" applyFont="1" applyAlignment="1"/>
    <xf numFmtId="166" fontId="19" fillId="0" borderId="0" xfId="0" applyNumberFormat="1" applyFont="1"/>
    <xf numFmtId="0" fontId="41" fillId="3" borderId="0" xfId="0" applyFont="1" applyFill="1"/>
    <xf numFmtId="2" fontId="34" fillId="0" borderId="0" xfId="0" applyNumberFormat="1" applyFont="1" applyAlignment="1"/>
    <xf numFmtId="0" fontId="19" fillId="0" borderId="0" xfId="0" applyFont="1" applyAlignment="1"/>
    <xf numFmtId="0" fontId="19" fillId="0" borderId="0" xfId="0" applyFont="1" applyAlignment="1">
      <alignment horizontal="center" vertical="center"/>
    </xf>
    <xf numFmtId="166" fontId="19" fillId="0" borderId="0" xfId="0" applyNumberFormat="1" applyFont="1" applyAlignment="1"/>
    <xf numFmtId="0" fontId="43" fillId="4" borderId="0" xfId="0" applyFont="1" applyFill="1"/>
    <xf numFmtId="0" fontId="41" fillId="4" borderId="0" xfId="0" applyFont="1" applyFill="1"/>
    <xf numFmtId="0" fontId="44" fillId="0" borderId="0" xfId="0" applyFont="1" applyAlignment="1"/>
    <xf numFmtId="0" fontId="45" fillId="0" borderId="0" xfId="0" applyFont="1" applyAlignment="1"/>
    <xf numFmtId="0" fontId="34" fillId="0" borderId="7" xfId="0" applyFont="1" applyBorder="1" applyAlignment="1"/>
    <xf numFmtId="167" fontId="19" fillId="0" borderId="0" xfId="0" applyNumberFormat="1" applyFont="1" applyAlignment="1"/>
    <xf numFmtId="2" fontId="19" fillId="0" borderId="0" xfId="1" applyNumberFormat="1" applyFont="1" applyAlignment="1"/>
    <xf numFmtId="0" fontId="34" fillId="0" borderId="0" xfId="0" applyFont="1" applyBorder="1" applyAlignment="1"/>
    <xf numFmtId="0" fontId="47" fillId="0" borderId="0" xfId="0" applyFont="1" applyBorder="1" applyAlignment="1"/>
    <xf numFmtId="0" fontId="34" fillId="0" borderId="0" xfId="0" applyFont="1" applyBorder="1" applyAlignment="1">
      <alignment vertical="center"/>
    </xf>
    <xf numFmtId="0" fontId="34" fillId="0" borderId="0" xfId="0" applyFont="1" applyBorder="1"/>
    <xf numFmtId="0" fontId="45" fillId="0" borderId="0" xfId="0" applyFont="1" applyAlignment="1">
      <alignment horizontal="center" vertical="center"/>
    </xf>
    <xf numFmtId="0" fontId="34" fillId="0" borderId="13" xfId="0" applyFont="1" applyBorder="1" applyAlignment="1"/>
    <xf numFmtId="166" fontId="34" fillId="5" borderId="0" xfId="0" applyNumberFormat="1" applyFont="1" applyFill="1" applyAlignment="1">
      <alignment horizontal="right"/>
    </xf>
    <xf numFmtId="0" fontId="41" fillId="4" borderId="0" xfId="0" applyFont="1" applyFill="1" applyAlignment="1"/>
    <xf numFmtId="0" fontId="48" fillId="0" borderId="0" xfId="0" applyFont="1" applyAlignment="1"/>
    <xf numFmtId="0" fontId="31" fillId="0" borderId="0" xfId="0" applyFont="1" applyAlignment="1">
      <alignment horizontal="center" vertical="center"/>
    </xf>
    <xf numFmtId="166" fontId="49" fillId="0" borderId="0" xfId="0" applyNumberFormat="1" applyFont="1"/>
    <xf numFmtId="166" fontId="50" fillId="5" borderId="0" xfId="0" applyNumberFormat="1" applyFont="1" applyFill="1" applyAlignment="1">
      <alignment horizontal="right"/>
    </xf>
    <xf numFmtId="0" fontId="47" fillId="0" borderId="13" xfId="0" applyFont="1" applyBorder="1" applyAlignment="1"/>
    <xf numFmtId="0" fontId="19" fillId="0" borderId="0" xfId="0" applyFont="1"/>
    <xf numFmtId="0" fontId="41" fillId="0" borderId="0" xfId="0" applyFont="1" applyAlignment="1"/>
    <xf numFmtId="166" fontId="19" fillId="0" borderId="0" xfId="0" applyNumberFormat="1" applyFont="1" applyAlignment="1">
      <alignment vertical="center"/>
    </xf>
    <xf numFmtId="0" fontId="41" fillId="4" borderId="0" xfId="0" applyFont="1" applyFill="1" applyAlignment="1">
      <alignment vertical="center"/>
    </xf>
    <xf numFmtId="0" fontId="51" fillId="0" borderId="0" xfId="0" applyFont="1" applyAlignment="1"/>
    <xf numFmtId="0" fontId="51" fillId="0" borderId="0" xfId="0" applyFont="1" applyAlignment="1">
      <alignment horizontal="center" vertical="center"/>
    </xf>
    <xf numFmtId="166" fontId="52" fillId="0" borderId="0" xfId="0" applyNumberFormat="1" applyFont="1"/>
    <xf numFmtId="0" fontId="53" fillId="0" borderId="0" xfId="0" applyFont="1" applyAlignment="1"/>
    <xf numFmtId="166" fontId="51" fillId="0" borderId="0" xfId="0" applyNumberFormat="1" applyFont="1" applyAlignment="1"/>
    <xf numFmtId="4" fontId="0" fillId="0" borderId="0" xfId="0" applyNumberFormat="1" applyFont="1" applyAlignment="1"/>
    <xf numFmtId="0" fontId="0" fillId="0" borderId="0" xfId="0" applyFont="1" applyAlignment="1">
      <alignment horizontal="center" vertical="center"/>
    </xf>
    <xf numFmtId="0" fontId="55" fillId="0" borderId="0" xfId="0" applyFont="1" applyAlignment="1"/>
    <xf numFmtId="166" fontId="34" fillId="0" borderId="0" xfId="0" applyNumberFormat="1" applyFont="1" applyFill="1" applyAlignment="1">
      <alignment horizontal="right"/>
    </xf>
    <xf numFmtId="0" fontId="17" fillId="0" borderId="0" xfId="0" applyFont="1" applyBorder="1" applyAlignment="1"/>
    <xf numFmtId="0" fontId="34" fillId="0" borderId="0" xfId="0" applyFont="1" applyBorder="1" applyAlignment="1">
      <alignment vertical="center" wrapText="1"/>
    </xf>
    <xf numFmtId="166" fontId="34" fillId="5" borderId="0" xfId="0" applyNumberFormat="1" applyFont="1" applyFill="1" applyAlignment="1">
      <alignment horizontal="right" vertical="center"/>
    </xf>
    <xf numFmtId="0" fontId="19" fillId="0" borderId="0" xfId="0" applyFont="1" applyAlignment="1">
      <alignment vertical="center"/>
    </xf>
    <xf numFmtId="0" fontId="34" fillId="0" borderId="0" xfId="0" applyFont="1" applyAlignment="1">
      <alignment vertical="center"/>
    </xf>
    <xf numFmtId="4" fontId="35" fillId="0" borderId="0" xfId="0" applyNumberFormat="1" applyFont="1" applyAlignment="1">
      <alignment vertical="center"/>
    </xf>
    <xf numFmtId="4" fontId="34" fillId="0" borderId="0" xfId="0" applyNumberFormat="1" applyFont="1" applyAlignment="1">
      <alignment vertical="center"/>
    </xf>
    <xf numFmtId="4" fontId="36" fillId="0" borderId="0" xfId="0" applyNumberFormat="1" applyFont="1" applyAlignment="1">
      <alignment vertical="center"/>
    </xf>
    <xf numFmtId="4" fontId="37" fillId="0" borderId="0" xfId="0" applyNumberFormat="1" applyFont="1" applyAlignment="1">
      <alignment vertical="center"/>
    </xf>
    <xf numFmtId="2" fontId="34" fillId="0" borderId="0" xfId="0" applyNumberFormat="1" applyFont="1" applyAlignment="1">
      <alignment vertical="center"/>
    </xf>
    <xf numFmtId="0" fontId="51" fillId="0" borderId="0" xfId="0" applyFont="1" applyBorder="1" applyAlignment="1"/>
    <xf numFmtId="0" fontId="28" fillId="0" borderId="0" xfId="0" applyFont="1" applyBorder="1" applyAlignment="1">
      <alignment vertical="center"/>
    </xf>
    <xf numFmtId="0" fontId="47" fillId="0" borderId="0" xfId="0" applyFont="1" applyBorder="1" applyAlignment="1">
      <alignment vertical="center"/>
    </xf>
    <xf numFmtId="166" fontId="34" fillId="6" borderId="0" xfId="0" applyNumberFormat="1" applyFont="1" applyFill="1" applyAlignment="1">
      <alignment horizontal="right"/>
    </xf>
    <xf numFmtId="0" fontId="34" fillId="0" borderId="0" xfId="0" applyFont="1" applyBorder="1" applyAlignment="1">
      <alignment horizontal="left" vertical="center"/>
    </xf>
    <xf numFmtId="0" fontId="59" fillId="0" borderId="0" xfId="0" applyFont="1" applyFill="1" applyBorder="1" applyAlignment="1"/>
    <xf numFmtId="0" fontId="60" fillId="0" borderId="0" xfId="0" applyFont="1" applyFill="1" applyBorder="1" applyAlignment="1"/>
    <xf numFmtId="0" fontId="44" fillId="0" borderId="0" xfId="0" applyFont="1" applyBorder="1" applyAlignment="1">
      <alignment horizontal="left" vertical="center" wrapText="1"/>
    </xf>
    <xf numFmtId="0" fontId="44" fillId="0" borderId="0" xfId="0" applyFont="1" applyBorder="1" applyAlignment="1">
      <alignment horizontal="center" vertical="center" wrapText="1"/>
    </xf>
    <xf numFmtId="0" fontId="61" fillId="0" borderId="0" xfId="0" applyFont="1" applyBorder="1" applyAlignment="1">
      <alignment horizontal="left" vertical="center" wrapText="1"/>
    </xf>
    <xf numFmtId="0" fontId="50" fillId="0" borderId="0" xfId="0" applyFont="1" applyBorder="1" applyAlignment="1">
      <alignment horizontal="left" vertical="center" wrapText="1"/>
    </xf>
    <xf numFmtId="0" fontId="65" fillId="0" borderId="0" xfId="0" applyFont="1" applyBorder="1" applyAlignment="1">
      <alignment horizontal="left" vertical="center" wrapText="1"/>
    </xf>
    <xf numFmtId="0" fontId="49" fillId="0" borderId="0" xfId="0" applyFont="1" applyAlignment="1"/>
    <xf numFmtId="4" fontId="19" fillId="0" borderId="0" xfId="0" applyNumberFormat="1" applyFont="1" applyAlignment="1"/>
    <xf numFmtId="0" fontId="70" fillId="0" borderId="0" xfId="0" applyFont="1"/>
    <xf numFmtId="4" fontId="70" fillId="0" borderId="0" xfId="0" applyNumberFormat="1" applyFont="1"/>
    <xf numFmtId="0" fontId="49" fillId="0" borderId="0" xfId="0" applyFont="1" applyAlignment="1">
      <alignment horizontal="center" vertical="center" wrapText="1"/>
    </xf>
    <xf numFmtId="166" fontId="49" fillId="0" borderId="0" xfId="0" applyNumberFormat="1" applyFont="1" applyAlignment="1">
      <alignment horizontal="center" vertical="center" wrapText="1"/>
    </xf>
    <xf numFmtId="0" fontId="41" fillId="3" borderId="0" xfId="0" applyFont="1" applyFill="1" applyAlignment="1">
      <alignment horizontal="center" vertical="center" wrapText="1"/>
    </xf>
    <xf numFmtId="4" fontId="49" fillId="0" borderId="0" xfId="0" applyNumberFormat="1" applyFont="1" applyAlignment="1">
      <alignment horizontal="center" vertical="center" wrapText="1"/>
    </xf>
    <xf numFmtId="0" fontId="71" fillId="0" borderId="0" xfId="0" applyFont="1" applyAlignment="1"/>
    <xf numFmtId="0" fontId="34" fillId="0" borderId="0" xfId="0" applyFont="1" applyAlignment="1">
      <alignment horizontal="center"/>
    </xf>
    <xf numFmtId="0" fontId="34" fillId="0" borderId="13" xfId="0" applyFont="1" applyBorder="1" applyAlignment="1">
      <alignment vertical="center" wrapText="1"/>
    </xf>
    <xf numFmtId="0" fontId="19" fillId="0" borderId="0" xfId="0" applyFont="1" applyAlignment="1">
      <alignment horizontal="center"/>
    </xf>
    <xf numFmtId="0" fontId="47" fillId="0" borderId="0" xfId="0" applyFont="1" applyAlignment="1">
      <alignment horizontal="left" vertical="center" wrapText="1"/>
    </xf>
    <xf numFmtId="0" fontId="34" fillId="0" borderId="0" xfId="0" applyFont="1" applyAlignment="1">
      <alignment horizontal="left" vertical="top" wrapText="1"/>
    </xf>
    <xf numFmtId="0" fontId="19" fillId="0" borderId="0" xfId="0" applyFont="1" applyAlignment="1">
      <alignment horizontal="left" vertical="center"/>
    </xf>
    <xf numFmtId="0" fontId="73" fillId="0" borderId="0" xfId="0" applyFont="1" applyAlignment="1"/>
    <xf numFmtId="0" fontId="51" fillId="0" borderId="0" xfId="0" applyFont="1" applyAlignment="1">
      <alignment horizontal="center"/>
    </xf>
    <xf numFmtId="4" fontId="51" fillId="0" borderId="0" xfId="0" applyNumberFormat="1" applyFont="1" applyAlignment="1"/>
    <xf numFmtId="0" fontId="28" fillId="0" borderId="0" xfId="0" applyFont="1" applyAlignment="1" applyProtection="1">
      <alignment horizontal="right" vertical="center" wrapText="1"/>
      <protection locked="0"/>
    </xf>
    <xf numFmtId="0" fontId="30" fillId="0" borderId="0" xfId="0" applyFont="1" applyAlignment="1">
      <alignment horizontal="center" vertical="center"/>
    </xf>
    <xf numFmtId="0" fontId="77" fillId="0" borderId="0" xfId="0" applyFont="1" applyAlignment="1"/>
    <xf numFmtId="4" fontId="31" fillId="0" borderId="0" xfId="0" applyNumberFormat="1" applyFont="1" applyAlignment="1"/>
    <xf numFmtId="4" fontId="78" fillId="0" borderId="0" xfId="0" applyNumberFormat="1" applyFont="1" applyAlignment="1"/>
    <xf numFmtId="4" fontId="78" fillId="0" borderId="0" xfId="0" applyNumberFormat="1" applyFont="1" applyAlignment="1">
      <alignment horizontal="center" vertical="center" wrapText="1"/>
    </xf>
    <xf numFmtId="0" fontId="19" fillId="0" borderId="0" xfId="0" applyNumberFormat="1" applyFont="1" applyAlignment="1">
      <alignment horizontal="center" vertical="center" wrapText="1"/>
    </xf>
    <xf numFmtId="0" fontId="34" fillId="0" borderId="0" xfId="0" applyNumberFormat="1" applyFont="1" applyAlignment="1">
      <alignment vertical="center"/>
    </xf>
    <xf numFmtId="4" fontId="19" fillId="0" borderId="0" xfId="0" applyNumberFormat="1" applyFont="1" applyAlignment="1">
      <alignment horizontal="center" vertical="center" wrapText="1"/>
    </xf>
    <xf numFmtId="4" fontId="79" fillId="0" borderId="0" xfId="0" applyNumberFormat="1" applyFont="1" applyAlignment="1">
      <alignment horizontal="center" vertical="center"/>
    </xf>
    <xf numFmtId="0" fontId="30" fillId="0" borderId="0" xfId="0" applyFont="1" applyAlignment="1"/>
    <xf numFmtId="0" fontId="15" fillId="0" borderId="0" xfId="0" applyFont="1" applyAlignment="1"/>
    <xf numFmtId="0" fontId="15" fillId="0" borderId="0" xfId="0" applyFont="1" applyAlignment="1">
      <alignment horizontal="center"/>
    </xf>
    <xf numFmtId="166" fontId="15" fillId="0" borderId="0" xfId="0" applyNumberFormat="1" applyFont="1"/>
    <xf numFmtId="0" fontId="15" fillId="3" borderId="0" xfId="0" applyFont="1" applyFill="1"/>
    <xf numFmtId="0" fontId="52" fillId="0" borderId="0" xfId="0" applyFont="1" applyAlignment="1"/>
    <xf numFmtId="4" fontId="79" fillId="0" borderId="0" xfId="0" applyNumberFormat="1" applyFont="1" applyAlignment="1"/>
    <xf numFmtId="0" fontId="47" fillId="0" borderId="0" xfId="0" applyFont="1" applyAlignment="1">
      <alignment horizontal="left" vertical="top" wrapText="1"/>
    </xf>
    <xf numFmtId="0" fontId="43" fillId="0" borderId="0" xfId="0" applyFont="1" applyFill="1"/>
    <xf numFmtId="0" fontId="80" fillId="0" borderId="0" xfId="0" applyFont="1" applyAlignment="1">
      <alignment horizontal="left" vertical="center" wrapText="1"/>
    </xf>
    <xf numFmtId="0" fontId="80" fillId="0" borderId="0" xfId="0" applyFont="1" applyAlignment="1"/>
    <xf numFmtId="0" fontId="34" fillId="0" borderId="0" xfId="0" applyFont="1" applyAlignment="1">
      <alignment horizontal="left" vertical="center" wrapText="1"/>
    </xf>
    <xf numFmtId="0" fontId="34" fillId="0" borderId="0" xfId="0" applyFont="1" applyAlignment="1">
      <alignment vertical="top" wrapText="1"/>
    </xf>
    <xf numFmtId="0" fontId="35" fillId="0" borderId="0" xfId="0" applyFont="1" applyAlignment="1">
      <alignment vertical="top"/>
    </xf>
    <xf numFmtId="0" fontId="43" fillId="3" borderId="0" xfId="0" applyFont="1" applyFill="1"/>
    <xf numFmtId="0" fontId="34" fillId="0" borderId="0" xfId="0" quotePrefix="1" applyFont="1" applyAlignment="1">
      <alignment vertical="top"/>
    </xf>
    <xf numFmtId="0" fontId="47" fillId="0" borderId="0" xfId="0" applyFont="1" applyAlignment="1">
      <alignment vertical="top"/>
    </xf>
    <xf numFmtId="0" fontId="46" fillId="0" borderId="0" xfId="0" applyFont="1" applyAlignment="1">
      <alignment horizontal="left" vertical="top" wrapText="1"/>
    </xf>
    <xf numFmtId="0" fontId="43" fillId="4" borderId="0" xfId="0" applyFont="1" applyFill="1" applyAlignment="1">
      <alignment vertical="center"/>
    </xf>
    <xf numFmtId="0" fontId="43" fillId="7" borderId="0" xfId="0" applyFont="1" applyFill="1"/>
    <xf numFmtId="0" fontId="31" fillId="0" borderId="0" xfId="0" applyFont="1" applyAlignment="1">
      <alignment horizontal="center"/>
    </xf>
    <xf numFmtId="4" fontId="79" fillId="0" borderId="0" xfId="0" applyNumberFormat="1" applyFont="1" applyAlignment="1">
      <alignment horizontal="center" vertical="center" wrapText="1"/>
    </xf>
    <xf numFmtId="0" fontId="41" fillId="7" borderId="0" xfId="0" applyFont="1" applyFill="1" applyAlignment="1">
      <alignment horizontal="center" vertical="center" wrapText="1"/>
    </xf>
    <xf numFmtId="0" fontId="34" fillId="0" borderId="0" xfId="0" applyFont="1" applyBorder="1" applyAlignment="1">
      <alignment horizontal="center"/>
    </xf>
    <xf numFmtId="0" fontId="34" fillId="0" borderId="7" xfId="0" applyFont="1" applyBorder="1"/>
    <xf numFmtId="165" fontId="79" fillId="0" borderId="0" xfId="2" applyFont="1" applyFill="1" applyBorder="1" applyAlignment="1" applyProtection="1">
      <alignment horizontal="right" vertical="center"/>
      <protection hidden="1"/>
    </xf>
    <xf numFmtId="0" fontId="34" fillId="0" borderId="0" xfId="0" applyFont="1" applyAlignment="1">
      <alignment horizontal="center" vertical="top"/>
    </xf>
    <xf numFmtId="0" fontId="50" fillId="0" borderId="0" xfId="0" applyFont="1" applyAlignment="1">
      <alignment horizontal="center" vertical="center"/>
    </xf>
    <xf numFmtId="0" fontId="50" fillId="0" borderId="0" xfId="0" applyFont="1" applyAlignment="1"/>
    <xf numFmtId="4" fontId="50" fillId="0" borderId="0" xfId="0" applyNumberFormat="1" applyFont="1" applyAlignment="1"/>
    <xf numFmtId="0" fontId="50" fillId="0" borderId="0" xfId="0" applyFont="1" applyAlignment="1">
      <alignment vertical="center" wrapText="1"/>
    </xf>
    <xf numFmtId="0" fontId="65" fillId="0" borderId="0" xfId="0" applyFont="1" applyAlignment="1">
      <alignment vertical="center" wrapText="1"/>
    </xf>
    <xf numFmtId="168" fontId="19" fillId="0" borderId="0" xfId="3" applyNumberFormat="1" applyFont="1" applyBorder="1" applyAlignment="1"/>
    <xf numFmtId="0" fontId="50" fillId="0" borderId="0" xfId="3" applyFont="1" applyAlignment="1">
      <alignment horizontal="center"/>
    </xf>
    <xf numFmtId="168" fontId="19" fillId="0" borderId="0" xfId="3" applyNumberFormat="1" applyFont="1" applyBorder="1" applyAlignment="1">
      <alignment horizontal="left" vertical="center"/>
    </xf>
    <xf numFmtId="0" fontId="34" fillId="0" borderId="0" xfId="0" applyFont="1" applyAlignment="1">
      <alignment horizontal="left" vertical="top"/>
    </xf>
    <xf numFmtId="4" fontId="86" fillId="0" borderId="0" xfId="0" applyNumberFormat="1" applyFont="1" applyAlignment="1"/>
    <xf numFmtId="0" fontId="73" fillId="0" borderId="0" xfId="4" applyFont="1"/>
    <xf numFmtId="0" fontId="87" fillId="0" borderId="0" xfId="4" applyFont="1"/>
    <xf numFmtId="4" fontId="79" fillId="8" borderId="0" xfId="0" applyNumberFormat="1" applyFont="1" applyFill="1" applyBorder="1" applyAlignment="1">
      <alignment horizontal="right" vertical="center" wrapText="1"/>
    </xf>
    <xf numFmtId="0" fontId="85" fillId="0" borderId="0" xfId="0" applyFont="1" applyAlignment="1"/>
    <xf numFmtId="0" fontId="13" fillId="0" borderId="0" xfId="0" applyFont="1" applyAlignment="1">
      <alignment horizontal="left" vertical="center"/>
    </xf>
    <xf numFmtId="4" fontId="79" fillId="8" borderId="0" xfId="0" applyNumberFormat="1" applyFont="1" applyFill="1" applyBorder="1" applyAlignment="1">
      <alignment vertical="center" wrapText="1"/>
    </xf>
    <xf numFmtId="0" fontId="87" fillId="0" borderId="0" xfId="3" applyFont="1"/>
    <xf numFmtId="0" fontId="87" fillId="0" borderId="0" xfId="3" applyFont="1" applyAlignment="1">
      <alignment horizontal="center"/>
    </xf>
    <xf numFmtId="164" fontId="50" fillId="0" borderId="0" xfId="4" applyNumberFormat="1" applyFont="1"/>
    <xf numFmtId="168" fontId="15" fillId="0" borderId="0" xfId="3" applyNumberFormat="1" applyFont="1" applyBorder="1" applyAlignment="1"/>
    <xf numFmtId="168" fontId="15" fillId="0" borderId="0" xfId="3" applyNumberFormat="1" applyFont="1" applyFill="1" applyBorder="1" applyAlignment="1">
      <alignment wrapText="1"/>
    </xf>
    <xf numFmtId="0" fontId="52" fillId="0" borderId="0" xfId="0" applyFont="1" applyAlignment="1">
      <alignment horizontal="left" vertical="center"/>
    </xf>
    <xf numFmtId="0" fontId="34" fillId="0" borderId="0" xfId="0" applyFont="1" applyAlignment="1">
      <alignment horizontal="left" vertical="center"/>
    </xf>
    <xf numFmtId="0" fontId="65" fillId="0" borderId="0" xfId="0" applyFont="1" applyAlignment="1"/>
    <xf numFmtId="0" fontId="19" fillId="9" borderId="0" xfId="0" applyFont="1" applyFill="1" applyAlignment="1"/>
    <xf numFmtId="166" fontId="19" fillId="9" borderId="0" xfId="0" applyNumberFormat="1" applyFont="1" applyFill="1"/>
    <xf numFmtId="0" fontId="34" fillId="0" borderId="0" xfId="0" applyFont="1" applyAlignment="1">
      <alignment horizontal="left"/>
    </xf>
    <xf numFmtId="0" fontId="87" fillId="0" borderId="0" xfId="4" applyFont="1" applyAlignment="1">
      <alignment horizontal="center"/>
    </xf>
    <xf numFmtId="0" fontId="87" fillId="0" borderId="0" xfId="3" applyFont="1" applyAlignment="1">
      <alignment horizontal="left" vertical="center"/>
    </xf>
    <xf numFmtId="0" fontId="30" fillId="0" borderId="0" xfId="0" applyFont="1" applyAlignment="1">
      <alignment vertical="center" wrapText="1"/>
    </xf>
    <xf numFmtId="168" fontId="19" fillId="0" borderId="0" xfId="3" applyNumberFormat="1" applyFont="1" applyBorder="1" applyAlignment="1">
      <alignment vertical="center"/>
    </xf>
    <xf numFmtId="168" fontId="19" fillId="0" borderId="0" xfId="3" applyNumberFormat="1" applyFont="1" applyFill="1" applyBorder="1" applyAlignment="1">
      <alignment vertical="center"/>
    </xf>
    <xf numFmtId="0" fontId="50" fillId="0" borderId="0" xfId="3" applyFont="1" applyFill="1" applyAlignment="1">
      <alignment horizontal="center"/>
    </xf>
    <xf numFmtId="168" fontId="42" fillId="0" borderId="0" xfId="3" applyNumberFormat="1" applyFont="1" applyFill="1" applyBorder="1" applyAlignment="1">
      <alignment vertical="center"/>
    </xf>
    <xf numFmtId="168" fontId="52" fillId="0" borderId="0" xfId="3" applyNumberFormat="1" applyFont="1" applyFill="1" applyBorder="1" applyAlignment="1">
      <alignment vertical="center"/>
    </xf>
    <xf numFmtId="166" fontId="88" fillId="0" borderId="0" xfId="0" applyNumberFormat="1" applyFont="1"/>
    <xf numFmtId="0" fontId="89" fillId="0" borderId="0" xfId="0" applyFont="1" applyAlignment="1" applyProtection="1">
      <protection locked="0"/>
    </xf>
    <xf numFmtId="4" fontId="8" fillId="0" borderId="0" xfId="0" applyNumberFormat="1" applyFont="1" applyBorder="1" applyAlignment="1" applyProtection="1">
      <alignment horizontal="right" vertical="center"/>
      <protection locked="0"/>
    </xf>
    <xf numFmtId="4" fontId="24" fillId="0" borderId="0" xfId="0" applyNumberFormat="1" applyFont="1" applyBorder="1" applyAlignment="1" applyProtection="1">
      <alignment horizontal="right" vertical="center"/>
      <protection locked="0"/>
    </xf>
    <xf numFmtId="0" fontId="41" fillId="7" borderId="0" xfId="0" applyFont="1" applyFill="1"/>
    <xf numFmtId="0" fontId="13" fillId="0" borderId="0" xfId="0" applyFont="1" applyAlignment="1"/>
    <xf numFmtId="0" fontId="15" fillId="0" borderId="0" xfId="0" applyFont="1" applyAlignment="1">
      <alignment horizontal="left" vertical="center"/>
    </xf>
    <xf numFmtId="0" fontId="31" fillId="0" borderId="0" xfId="0" applyFont="1" applyAlignment="1">
      <alignment horizontal="center" vertical="center" wrapText="1"/>
    </xf>
    <xf numFmtId="166" fontId="19" fillId="0" borderId="0" xfId="0" applyNumberFormat="1" applyFont="1" applyAlignment="1">
      <alignment vertical="center" wrapText="1"/>
    </xf>
    <xf numFmtId="0" fontId="19" fillId="0" borderId="0" xfId="0" applyFont="1" applyAlignment="1">
      <alignment vertical="center" wrapText="1"/>
    </xf>
    <xf numFmtId="0" fontId="43" fillId="4" borderId="0" xfId="0" applyFont="1" applyFill="1" applyAlignment="1">
      <alignment vertical="center" wrapText="1"/>
    </xf>
    <xf numFmtId="0" fontId="34" fillId="0" borderId="0" xfId="0" applyFont="1" applyAlignment="1">
      <alignment vertical="center" wrapText="1"/>
    </xf>
    <xf numFmtId="166" fontId="19" fillId="10" borderId="0" xfId="0" applyNumberFormat="1" applyFont="1" applyFill="1" applyAlignment="1"/>
    <xf numFmtId="0" fontId="19" fillId="0" borderId="0" xfId="0" applyFont="1" applyAlignment="1">
      <alignment horizontal="left" vertical="center" wrapText="1"/>
    </xf>
    <xf numFmtId="0" fontId="41" fillId="0" borderId="0" xfId="0" applyFont="1" applyFill="1"/>
    <xf numFmtId="0" fontId="0" fillId="0" borderId="0" xfId="0" applyFont="1" applyAlignment="1">
      <alignment vertical="center"/>
    </xf>
    <xf numFmtId="0" fontId="47" fillId="0" borderId="0" xfId="0" applyFont="1" applyAlignment="1"/>
    <xf numFmtId="0" fontId="72" fillId="0" borderId="0" xfId="0" applyFont="1" applyAlignment="1"/>
    <xf numFmtId="0" fontId="34" fillId="0" borderId="14" xfId="0" applyFont="1" applyBorder="1" applyAlignment="1">
      <alignment horizontal="center"/>
    </xf>
    <xf numFmtId="0" fontId="73" fillId="0" borderId="7" xfId="0" applyFont="1" applyBorder="1"/>
    <xf numFmtId="166" fontId="19" fillId="0" borderId="0" xfId="0" applyNumberFormat="1" applyFont="1" applyBorder="1" applyAlignment="1"/>
    <xf numFmtId="0" fontId="8" fillId="0" borderId="0" xfId="0" applyFont="1" applyBorder="1"/>
    <xf numFmtId="0" fontId="31" fillId="0" borderId="0" xfId="0" applyFont="1" applyAlignment="1">
      <alignment wrapText="1"/>
    </xf>
    <xf numFmtId="0" fontId="43" fillId="4" borderId="0" xfId="0" applyFont="1" applyFill="1" applyAlignment="1">
      <alignment horizontal="center" vertical="center" wrapText="1"/>
    </xf>
    <xf numFmtId="0" fontId="8" fillId="0" borderId="0" xfId="0" applyFont="1" applyAlignment="1">
      <alignment vertical="center"/>
    </xf>
    <xf numFmtId="170" fontId="34" fillId="0" borderId="0" xfId="0" applyNumberFormat="1" applyFont="1" applyAlignment="1"/>
    <xf numFmtId="0" fontId="51" fillId="0" borderId="0" xfId="0" applyFont="1" applyAlignment="1">
      <alignment vertical="center"/>
    </xf>
    <xf numFmtId="170" fontId="51" fillId="0" borderId="0" xfId="0" applyNumberFormat="1" applyFont="1" applyAlignment="1"/>
    <xf numFmtId="0" fontId="34" fillId="0" borderId="0" xfId="0" applyFont="1" applyAlignment="1"/>
    <xf numFmtId="0" fontId="34" fillId="0" borderId="0" xfId="0" applyFont="1" applyAlignment="1">
      <alignment horizontal="left" vertical="top" wrapText="1"/>
    </xf>
    <xf numFmtId="0" fontId="34" fillId="0" borderId="0" xfId="0" applyFont="1" applyAlignment="1"/>
    <xf numFmtId="0" fontId="19" fillId="0" borderId="0" xfId="0" applyFont="1" applyAlignment="1">
      <alignment horizontal="left" vertical="center" wrapText="1"/>
    </xf>
    <xf numFmtId="0" fontId="34" fillId="0" borderId="0" xfId="0" applyFont="1" applyAlignment="1"/>
    <xf numFmtId="0" fontId="34" fillId="0" borderId="0" xfId="0" applyFont="1" applyAlignment="1"/>
    <xf numFmtId="0" fontId="34" fillId="0" borderId="0" xfId="0" applyFont="1" applyAlignment="1"/>
    <xf numFmtId="0" fontId="34" fillId="0" borderId="0" xfId="0" applyFont="1" applyAlignment="1">
      <alignment horizontal="left" vertical="top" wrapText="1"/>
    </xf>
    <xf numFmtId="0" fontId="19" fillId="0" borderId="0" xfId="0" applyFont="1" applyAlignment="1">
      <alignment vertical="center"/>
    </xf>
    <xf numFmtId="0" fontId="34" fillId="0" borderId="0" xfId="0" applyFont="1" applyAlignment="1"/>
    <xf numFmtId="0" fontId="34" fillId="0" borderId="0" xfId="0" applyFont="1" applyAlignment="1"/>
    <xf numFmtId="0" fontId="34" fillId="0" borderId="0" xfId="0" applyFont="1" applyAlignment="1"/>
    <xf numFmtId="0" fontId="34" fillId="0" borderId="0" xfId="0" applyFont="1" applyAlignment="1">
      <alignment vertical="center"/>
    </xf>
    <xf numFmtId="0" fontId="34" fillId="0" borderId="0" xfId="0" applyFont="1" applyAlignment="1">
      <alignment horizontal="left" vertical="top" wrapText="1"/>
    </xf>
    <xf numFmtId="0" fontId="19" fillId="0" borderId="0" xfId="0" applyFont="1" applyAlignment="1">
      <alignment vertical="center"/>
    </xf>
    <xf numFmtId="0" fontId="46" fillId="0" borderId="0" xfId="0" applyFont="1" applyAlignment="1">
      <alignment horizontal="left"/>
    </xf>
    <xf numFmtId="0" fontId="48" fillId="0" borderId="0" xfId="0" applyFont="1" applyAlignment="1">
      <alignment vertical="center"/>
    </xf>
    <xf numFmtId="0" fontId="43" fillId="3" borderId="0" xfId="0" applyFont="1" applyFill="1" applyAlignment="1">
      <alignment vertical="center"/>
    </xf>
    <xf numFmtId="0" fontId="34" fillId="0" borderId="0" xfId="0" applyFont="1" applyAlignment="1"/>
    <xf numFmtId="0" fontId="19" fillId="0" borderId="0" xfId="0" applyFont="1" applyAlignment="1">
      <alignment vertical="center"/>
    </xf>
    <xf numFmtId="0" fontId="87" fillId="0" borderId="0" xfId="3" applyFont="1" applyAlignment="1">
      <alignment horizontal="left" vertical="center"/>
    </xf>
    <xf numFmtId="0" fontId="34" fillId="0" borderId="0" xfId="0" applyFont="1" applyAlignment="1"/>
    <xf numFmtId="0" fontId="19" fillId="0" borderId="0" xfId="0" applyFont="1" applyAlignment="1">
      <alignment vertical="center"/>
    </xf>
    <xf numFmtId="0" fontId="42" fillId="0" borderId="0" xfId="0" applyFont="1" applyAlignment="1">
      <alignment horizontal="left" vertical="center"/>
    </xf>
    <xf numFmtId="0" fontId="34" fillId="0" borderId="0" xfId="0" applyFont="1" applyAlignment="1"/>
    <xf numFmtId="0" fontId="34" fillId="0" borderId="0" xfId="0" applyFont="1" applyAlignment="1"/>
    <xf numFmtId="0" fontId="44" fillId="0" borderId="0" xfId="0" applyFont="1" applyBorder="1" applyAlignment="1">
      <alignment horizontal="left" vertical="center" wrapText="1"/>
    </xf>
    <xf numFmtId="0" fontId="34" fillId="0" borderId="0" xfId="0" applyFont="1" applyAlignment="1">
      <alignment horizontal="left" vertical="top" wrapText="1"/>
    </xf>
    <xf numFmtId="0" fontId="0" fillId="0" borderId="0" xfId="0" applyFont="1" applyAlignment="1">
      <alignment horizontal="center"/>
    </xf>
    <xf numFmtId="0" fontId="4" fillId="0" borderId="0" xfId="0" applyFont="1" applyAlignment="1" applyProtection="1">
      <alignment horizontal="center"/>
      <protection locked="0"/>
    </xf>
    <xf numFmtId="0" fontId="91" fillId="0" borderId="13" xfId="0" applyFont="1" applyBorder="1" applyAlignment="1">
      <alignment vertical="center" wrapText="1"/>
    </xf>
    <xf numFmtId="0" fontId="44" fillId="0" borderId="13" xfId="0" applyFont="1" applyBorder="1" applyAlignment="1">
      <alignment vertical="center" wrapText="1"/>
    </xf>
    <xf numFmtId="0" fontId="2" fillId="0" borderId="0" xfId="0" applyFont="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wrapText="1"/>
      <protection locked="0"/>
    </xf>
    <xf numFmtId="0" fontId="89" fillId="0" borderId="0" xfId="0" applyFont="1" applyBorder="1" applyAlignment="1" applyProtection="1">
      <alignment horizontal="left"/>
      <protection locked="0"/>
    </xf>
    <xf numFmtId="0" fontId="22" fillId="0" borderId="0" xfId="0" applyFont="1" applyAlignment="1" applyProtection="1">
      <alignment horizontal="center" vertical="center"/>
      <protection locked="0"/>
    </xf>
    <xf numFmtId="0" fontId="8"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29" fillId="0" borderId="0" xfId="0" applyFont="1" applyAlignment="1" applyProtection="1">
      <alignment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6" fillId="2" borderId="4"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6" fillId="2" borderId="7"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8" xfId="0" applyFont="1" applyFill="1" applyBorder="1" applyAlignment="1" applyProtection="1">
      <alignment vertical="center"/>
      <protection locked="0"/>
    </xf>
    <xf numFmtId="0" fontId="16" fillId="2" borderId="9" xfId="0" applyFont="1" applyFill="1" applyBorder="1" applyAlignment="1" applyProtection="1">
      <alignment vertical="center"/>
      <protection locked="0"/>
    </xf>
    <xf numFmtId="0" fontId="16" fillId="2" borderId="10" xfId="0" applyFont="1" applyFill="1" applyBorder="1" applyAlignment="1" applyProtection="1">
      <alignment vertical="center"/>
      <protection locked="0"/>
    </xf>
    <xf numFmtId="0" fontId="16" fillId="2" borderId="11" xfId="0" applyFont="1" applyFill="1" applyBorder="1" applyAlignment="1" applyProtection="1">
      <alignment vertical="center"/>
      <protection locked="0"/>
    </xf>
    <xf numFmtId="0" fontId="97" fillId="0" borderId="0" xfId="0" applyFont="1" applyAlignment="1" applyProtection="1">
      <alignment horizontal="right" vertical="center"/>
      <protection locked="0"/>
    </xf>
    <xf numFmtId="0" fontId="12" fillId="0" borderId="0" xfId="0" applyFont="1" applyAlignment="1">
      <alignment horizontal="center" vertical="center" wrapText="1"/>
    </xf>
    <xf numFmtId="0" fontId="27" fillId="0" borderId="0" xfId="0" applyFont="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98" fillId="0" borderId="1" xfId="0" applyFont="1" applyBorder="1" applyAlignment="1" applyProtection="1">
      <alignment horizontal="center" vertical="center"/>
      <protection locked="0"/>
    </xf>
    <xf numFmtId="0" fontId="98" fillId="0" borderId="2" xfId="0" applyFont="1" applyBorder="1" applyAlignment="1" applyProtection="1">
      <alignment horizontal="center" vertical="center"/>
      <protection locked="0"/>
    </xf>
    <xf numFmtId="0" fontId="98" fillId="0" borderId="3" xfId="0" applyFont="1" applyBorder="1" applyAlignment="1" applyProtection="1">
      <alignment horizontal="center" vertical="center"/>
      <protection locked="0"/>
    </xf>
    <xf numFmtId="0" fontId="3" fillId="0" borderId="0" xfId="0" applyFont="1" applyAlignment="1">
      <alignment horizontal="center" vertical="center" wrapText="1"/>
    </xf>
    <xf numFmtId="0" fontId="0" fillId="0" borderId="0" xfId="0" applyFont="1" applyAlignment="1">
      <alignment horizontal="center"/>
    </xf>
    <xf numFmtId="17" fontId="4" fillId="0" borderId="0" xfId="0" quotePrefix="1" applyNumberFormat="1" applyFont="1" applyAlignment="1" applyProtection="1">
      <alignment horizontal="center"/>
      <protection locked="0"/>
    </xf>
    <xf numFmtId="0" fontId="4" fillId="0" borderId="0" xfId="0" applyFont="1" applyAlignment="1" applyProtection="1">
      <alignment horizontal="center"/>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lignment vertical="center" wrapText="1"/>
    </xf>
    <xf numFmtId="0" fontId="8" fillId="0" borderId="0" xfId="0" applyFont="1" applyAlignment="1" applyProtection="1">
      <alignment horizontal="center"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30"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xf numFmtId="0" fontId="38" fillId="3" borderId="0" xfId="0" applyFont="1" applyFill="1" applyAlignment="1">
      <alignment horizontal="left" vertical="center" wrapText="1"/>
    </xf>
    <xf numFmtId="0" fontId="34" fillId="0" borderId="0" xfId="0" applyFont="1" applyAlignment="1">
      <alignment vertical="center"/>
    </xf>
    <xf numFmtId="0" fontId="39" fillId="0" borderId="0" xfId="0" applyFont="1" applyAlignment="1">
      <alignment vertical="center" wrapText="1"/>
    </xf>
    <xf numFmtId="0" fontId="96" fillId="0" borderId="13" xfId="0" applyFont="1" applyBorder="1" applyAlignment="1">
      <alignment horizontal="left" vertical="center" wrapText="1"/>
    </xf>
    <xf numFmtId="0" fontId="44" fillId="0" borderId="13" xfId="0" applyFont="1" applyBorder="1" applyAlignment="1">
      <alignment horizontal="left" vertical="center" wrapText="1"/>
    </xf>
    <xf numFmtId="0" fontId="44" fillId="0" borderId="0" xfId="0" applyFont="1" applyBorder="1" applyAlignment="1">
      <alignment horizontal="left" vertical="center" wrapText="1"/>
    </xf>
    <xf numFmtId="0" fontId="34" fillId="0" borderId="0" xfId="0" applyFont="1" applyBorder="1" applyAlignment="1">
      <alignment horizontal="left" vertical="center"/>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54" fillId="0" borderId="0" xfId="0" applyFont="1" applyAlignment="1">
      <alignment horizontal="center" vertical="center"/>
    </xf>
    <xf numFmtId="0" fontId="33" fillId="0" borderId="0" xfId="0" applyFont="1" applyAlignment="1">
      <alignment horizontal="left" vertical="center" wrapText="1"/>
    </xf>
    <xf numFmtId="0" fontId="19" fillId="0" borderId="0" xfId="0" applyFont="1" applyAlignment="1">
      <alignment horizontal="left" vertical="center"/>
    </xf>
    <xf numFmtId="0" fontId="34" fillId="0" borderId="0" xfId="0" applyFont="1" applyAlignment="1">
      <alignment horizontal="left" vertical="top" wrapText="1"/>
    </xf>
    <xf numFmtId="0" fontId="33" fillId="0" borderId="0" xfId="0" applyFont="1" applyAlignment="1">
      <alignment wrapText="1"/>
    </xf>
    <xf numFmtId="0" fontId="76" fillId="0" borderId="0" xfId="0" applyFont="1" applyAlignment="1">
      <alignment vertical="center" wrapText="1"/>
    </xf>
    <xf numFmtId="0" fontId="34"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0" fillId="0" borderId="0" xfId="0" applyFont="1" applyAlignment="1">
      <alignment horizontal="left" vertical="center"/>
    </xf>
    <xf numFmtId="0" fontId="30" fillId="0" borderId="0" xfId="0" applyFont="1" applyAlignment="1">
      <alignment horizontal="center" vertical="center" wrapText="1"/>
    </xf>
    <xf numFmtId="0" fontId="58" fillId="0" borderId="0" xfId="0" applyFont="1" applyAlignment="1">
      <alignment horizontal="left" vertical="center" wrapText="1"/>
    </xf>
    <xf numFmtId="0" fontId="34" fillId="0" borderId="0" xfId="0" applyFont="1" applyAlignment="1">
      <alignment horizontal="left" vertical="center"/>
    </xf>
    <xf numFmtId="0" fontId="19" fillId="0" borderId="0" xfId="0" applyFont="1" applyAlignment="1">
      <alignment vertical="center"/>
    </xf>
    <xf numFmtId="168" fontId="15" fillId="0" borderId="0" xfId="3" applyNumberFormat="1" applyFont="1" applyBorder="1" applyAlignment="1">
      <alignment horizontal="left" vertical="center"/>
    </xf>
    <xf numFmtId="0" fontId="87" fillId="0" borderId="0" xfId="3" applyFont="1" applyAlignment="1">
      <alignment horizontal="left" vertical="center"/>
    </xf>
    <xf numFmtId="169" fontId="30" fillId="0" borderId="0" xfId="0" applyNumberFormat="1" applyFont="1" applyAlignment="1">
      <alignment horizontal="center" vertical="center" wrapText="1"/>
    </xf>
    <xf numFmtId="0" fontId="19" fillId="0" borderId="0" xfId="0" applyFont="1" applyAlignment="1">
      <alignment horizontal="left" vertical="center" wrapText="1"/>
    </xf>
    <xf numFmtId="0" fontId="90" fillId="0" borderId="0" xfId="0" applyFont="1" applyAlignment="1">
      <alignment horizontal="left"/>
    </xf>
    <xf numFmtId="0" fontId="92" fillId="0" borderId="0" xfId="0" applyFont="1" applyAlignment="1">
      <alignment horizontal="center" vertical="center"/>
    </xf>
    <xf numFmtId="0" fontId="93" fillId="0" borderId="0" xfId="0" applyFont="1" applyAlignment="1">
      <alignment horizontal="center" vertical="center" wrapText="1"/>
    </xf>
    <xf numFmtId="0" fontId="25" fillId="0" borderId="0" xfId="0" applyFont="1" applyAlignment="1">
      <alignment horizontal="center" vertical="center" wrapText="1"/>
    </xf>
    <xf numFmtId="166" fontId="19" fillId="0" borderId="0" xfId="0" applyNumberFormat="1" applyFont="1" applyAlignment="1">
      <alignment horizontal="right"/>
    </xf>
  </cellXfs>
  <cellStyles count="5">
    <cellStyle name="Comma" xfId="1" builtinId="3"/>
    <cellStyle name="Comma_Product Cost Worksheet copy.xls 2" xfId="2" xr:uid="{00000000-0005-0000-0000-000001000000}"/>
    <cellStyle name="Normal" xfId="0" builtinId="0"/>
    <cellStyle name="Normal 2" xfId="4" xr:uid="{00000000-0005-0000-0000-000003000000}"/>
    <cellStyle name="Normal 3" xfId="3" xr:uid="{00000000-0005-0000-0000-000004000000}"/>
  </cellStyles>
  <dxfs count="469">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0</xdr:rowOff>
    </xdr:from>
    <xdr:to>
      <xdr:col>1</xdr:col>
      <xdr:colOff>876300</xdr:colOff>
      <xdr:row>0</xdr:row>
      <xdr:rowOff>1673164</xdr:rowOff>
    </xdr:to>
    <xdr:pic>
      <xdr:nvPicPr>
        <xdr:cNvPr id="4" name="Picture 3">
          <a:extLst>
            <a:ext uri="{FF2B5EF4-FFF2-40B4-BE49-F238E27FC236}">
              <a16:creationId xmlns:a16="http://schemas.microsoft.com/office/drawing/2014/main" id="{95678F3D-E809-47CB-A880-A2BD346D65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 y="0"/>
          <a:ext cx="1866900" cy="16731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20W%20Shopping%20lis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Responses 1"/>
      <sheetName val="Details and how to"/>
      <sheetName val="PRE-PACKED"/>
      <sheetName val="MEAT &amp; FISH"/>
      <sheetName val="PETS"/>
      <sheetName val="DAIRY EGGS SPREAD VINEGAR"/>
      <sheetName val="NUTS SALTS SPICES"/>
      <sheetName val="NOSH BY NATS"/>
      <sheetName val="VEG FRUIT SEEDS PANTRY"/>
      <sheetName val="BEVERAGES  SUPPLEMENTS"/>
      <sheetName val="PERSONAL AND HOME CARE"/>
      <sheetName val="SEEDS FOR PLANTING"/>
      <sheetName val="BASKETS GIFTS NON EDIBLES"/>
      <sheetName val="DONATION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3"/>
  <sheetViews>
    <sheetView topLeftCell="A25" workbookViewId="0">
      <selection activeCell="C1" sqref="C1:G1"/>
    </sheetView>
  </sheetViews>
  <sheetFormatPr defaultColWidth="9.109375" defaultRowHeight="14.4" x14ac:dyDescent="0.3"/>
  <cols>
    <col min="1" max="1" width="17" style="1" customWidth="1"/>
    <col min="2" max="2" width="15.109375" style="1" customWidth="1"/>
    <col min="3" max="4" width="28.88671875" style="1" customWidth="1"/>
    <col min="5" max="5" width="40.6640625" style="1" customWidth="1"/>
    <col min="6" max="6" width="17.33203125" style="1" customWidth="1"/>
    <col min="7" max="7" width="21.109375" style="1" customWidth="1"/>
    <col min="8" max="16384" width="9.109375" style="1"/>
  </cols>
  <sheetData>
    <row r="1" spans="1:7" ht="132" customHeight="1" thickBot="1" x14ac:dyDescent="0.35">
      <c r="A1" s="262"/>
      <c r="B1" s="263"/>
      <c r="C1" s="287" t="s">
        <v>1158</v>
      </c>
      <c r="D1" s="288"/>
      <c r="E1" s="288"/>
      <c r="F1" s="288"/>
      <c r="G1" s="289"/>
    </row>
    <row r="2" spans="1:7" s="261" customFormat="1" ht="18" customHeight="1" x14ac:dyDescent="0.3">
      <c r="A2" s="283" t="s">
        <v>1161</v>
      </c>
      <c r="B2" s="283"/>
      <c r="C2" s="283"/>
      <c r="D2" s="283"/>
      <c r="E2" s="283"/>
      <c r="F2" s="283"/>
      <c r="G2" s="283"/>
    </row>
    <row r="3" spans="1:7" ht="33" customHeight="1" x14ac:dyDescent="0.55000000000000004">
      <c r="A3" s="290" t="s">
        <v>0</v>
      </c>
      <c r="B3" s="291"/>
      <c r="C3" s="292" t="s">
        <v>1155</v>
      </c>
      <c r="D3" s="293"/>
      <c r="E3" s="293"/>
      <c r="F3" s="293"/>
      <c r="G3" s="293"/>
    </row>
    <row r="4" spans="1:7" ht="11.25" customHeight="1" x14ac:dyDescent="0.55000000000000004">
      <c r="A4" s="2"/>
      <c r="B4" s="3"/>
      <c r="C4" s="4"/>
      <c r="D4" s="5"/>
      <c r="E4" s="5"/>
      <c r="F4" s="5"/>
      <c r="G4" s="5"/>
    </row>
    <row r="5" spans="1:7" ht="33" customHeight="1" x14ac:dyDescent="0.55000000000000004">
      <c r="A5" s="6" t="s">
        <v>1157</v>
      </c>
      <c r="B5" s="3"/>
      <c r="C5" s="7"/>
      <c r="D5" s="5"/>
      <c r="E5" s="5"/>
      <c r="F5" s="5"/>
      <c r="G5" s="5"/>
    </row>
    <row r="6" spans="1:7" ht="33" customHeight="1" x14ac:dyDescent="0.55000000000000004">
      <c r="A6" s="6" t="s">
        <v>1156</v>
      </c>
      <c r="B6" s="3"/>
      <c r="C6" s="7"/>
      <c r="D6" s="8"/>
      <c r="E6" s="8"/>
      <c r="F6" s="8"/>
      <c r="G6" s="8"/>
    </row>
    <row r="7" spans="1:7" ht="33" customHeight="1" x14ac:dyDescent="0.55000000000000004">
      <c r="A7" s="6" t="s">
        <v>1159</v>
      </c>
      <c r="B7" s="257"/>
      <c r="C7" s="7"/>
      <c r="D7" s="258"/>
      <c r="E7" s="8"/>
      <c r="F7" s="8"/>
      <c r="G7" s="8"/>
    </row>
    <row r="8" spans="1:7" ht="33" customHeight="1" x14ac:dyDescent="0.55000000000000004">
      <c r="A8" s="6" t="s">
        <v>1160</v>
      </c>
      <c r="B8" s="257"/>
      <c r="C8" s="7"/>
      <c r="D8" s="8"/>
      <c r="E8" s="8"/>
      <c r="F8" s="8"/>
      <c r="G8" s="8"/>
    </row>
    <row r="9" spans="1:7" ht="33" customHeight="1" x14ac:dyDescent="0.55000000000000004">
      <c r="A9" s="6" t="s">
        <v>1162</v>
      </c>
      <c r="B9" s="3"/>
      <c r="C9" s="7"/>
      <c r="D9" s="8"/>
      <c r="E9" s="8"/>
      <c r="F9" s="8"/>
      <c r="G9" s="8"/>
    </row>
    <row r="10" spans="1:7" s="10" customFormat="1" ht="15" x14ac:dyDescent="0.25">
      <c r="A10" s="9"/>
      <c r="B10" s="9"/>
      <c r="C10" s="9"/>
      <c r="D10" s="9"/>
      <c r="E10" s="9"/>
      <c r="F10" s="9"/>
      <c r="G10" s="9"/>
    </row>
    <row r="11" spans="1:7" s="11" customFormat="1" ht="33.75" customHeight="1" x14ac:dyDescent="0.3">
      <c r="A11" s="294" t="s">
        <v>1164</v>
      </c>
      <c r="B11" s="295"/>
      <c r="C11" s="295"/>
      <c r="D11" s="295"/>
      <c r="E11" s="295"/>
      <c r="F11" s="295"/>
      <c r="G11" s="295"/>
    </row>
    <row r="12" spans="1:7" s="11" customFormat="1" ht="50.25" customHeight="1" x14ac:dyDescent="0.3">
      <c r="A12" s="296" t="s">
        <v>1163</v>
      </c>
      <c r="B12" s="296"/>
      <c r="C12" s="296"/>
      <c r="D12" s="296"/>
      <c r="E12" s="296"/>
      <c r="F12" s="296"/>
      <c r="G12" s="296"/>
    </row>
    <row r="13" spans="1:7" s="11" customFormat="1" ht="5.25" customHeight="1" x14ac:dyDescent="0.3">
      <c r="A13" s="12"/>
      <c r="B13" s="12"/>
      <c r="C13" s="12"/>
      <c r="D13" s="12"/>
      <c r="E13" s="12"/>
      <c r="F13" s="12"/>
      <c r="G13" s="12"/>
    </row>
    <row r="14" spans="1:7" s="11" customFormat="1" ht="9" customHeight="1" x14ac:dyDescent="0.3">
      <c r="A14" s="12"/>
      <c r="B14" s="12"/>
      <c r="C14" s="12"/>
      <c r="D14" s="12"/>
      <c r="E14" s="12"/>
      <c r="F14" s="12"/>
      <c r="G14" s="12"/>
    </row>
    <row r="15" spans="1:7" s="11" customFormat="1" ht="40.5" customHeight="1" x14ac:dyDescent="0.3">
      <c r="A15" s="284" t="s">
        <v>1165</v>
      </c>
      <c r="B15" s="284"/>
      <c r="C15" s="284"/>
      <c r="D15" s="284"/>
      <c r="E15" s="284"/>
      <c r="F15" s="284"/>
      <c r="G15" s="284"/>
    </row>
    <row r="16" spans="1:7" s="11" customFormat="1" ht="9" customHeight="1" x14ac:dyDescent="0.3">
      <c r="A16" s="12"/>
      <c r="B16" s="12"/>
      <c r="C16" s="12"/>
      <c r="D16" s="12"/>
      <c r="E16" s="12"/>
      <c r="F16" s="12"/>
      <c r="G16" s="12"/>
    </row>
    <row r="17" spans="1:7" s="10" customFormat="1" ht="15" x14ac:dyDescent="0.25">
      <c r="A17" s="9" t="s">
        <v>1</v>
      </c>
      <c r="B17" s="9"/>
      <c r="C17" s="9"/>
      <c r="D17" s="9"/>
      <c r="E17" s="9"/>
      <c r="F17" s="9"/>
      <c r="G17" s="9"/>
    </row>
    <row r="18" spans="1:7" s="10" customFormat="1" ht="15.6" thickBot="1" x14ac:dyDescent="0.3">
      <c r="A18" s="9"/>
      <c r="B18" s="9"/>
      <c r="C18" s="9"/>
      <c r="D18" s="9"/>
      <c r="E18" s="9"/>
      <c r="F18" s="9"/>
      <c r="G18" s="9"/>
    </row>
    <row r="19" spans="1:7" s="10" customFormat="1" ht="41.25" customHeight="1" thickBot="1" x14ac:dyDescent="0.3">
      <c r="A19" s="13" t="s">
        <v>2</v>
      </c>
      <c r="B19" s="298"/>
      <c r="C19" s="298"/>
      <c r="D19" s="298"/>
      <c r="E19" s="298"/>
      <c r="F19" s="298"/>
      <c r="G19" s="299"/>
    </row>
    <row r="20" spans="1:7" s="10" customFormat="1" ht="15.6" thickBot="1" x14ac:dyDescent="0.3">
      <c r="A20" s="14"/>
      <c r="B20" s="15"/>
      <c r="C20" s="15"/>
      <c r="D20" s="16"/>
      <c r="E20" s="16"/>
      <c r="F20" s="16"/>
      <c r="G20" s="15"/>
    </row>
    <row r="21" spans="1:7" s="10" customFormat="1" ht="27" customHeight="1" thickBot="1" x14ac:dyDescent="0.3">
      <c r="A21" s="13" t="s">
        <v>3</v>
      </c>
      <c r="B21" s="300"/>
      <c r="C21" s="300"/>
      <c r="D21" s="300"/>
      <c r="E21" s="300"/>
      <c r="F21" s="300"/>
      <c r="G21" s="301"/>
    </row>
    <row r="22" spans="1:7" s="10" customFormat="1" ht="15.6" thickBot="1" x14ac:dyDescent="0.3">
      <c r="A22" s="17"/>
      <c r="B22" s="15"/>
      <c r="C22" s="15"/>
      <c r="D22" s="15"/>
      <c r="E22" s="15"/>
      <c r="F22" s="15"/>
      <c r="G22" s="15"/>
    </row>
    <row r="23" spans="1:7" s="10" customFormat="1" ht="18.75" customHeight="1" x14ac:dyDescent="0.25">
      <c r="A23" s="271" t="s">
        <v>4</v>
      </c>
      <c r="B23" s="275"/>
      <c r="C23" s="275"/>
      <c r="D23" s="275"/>
      <c r="E23" s="275"/>
      <c r="F23" s="275"/>
      <c r="G23" s="276"/>
    </row>
    <row r="24" spans="1:7" s="10" customFormat="1" ht="18.75" customHeight="1" x14ac:dyDescent="0.25">
      <c r="A24" s="272"/>
      <c r="B24" s="278"/>
      <c r="C24" s="278"/>
      <c r="D24" s="278"/>
      <c r="E24" s="278"/>
      <c r="F24" s="278"/>
      <c r="G24" s="279"/>
    </row>
    <row r="25" spans="1:7" s="10" customFormat="1" ht="18.75" customHeight="1" x14ac:dyDescent="0.25">
      <c r="A25" s="272"/>
      <c r="B25" s="278"/>
      <c r="C25" s="278"/>
      <c r="D25" s="278"/>
      <c r="E25" s="278"/>
      <c r="F25" s="278"/>
      <c r="G25" s="279"/>
    </row>
    <row r="26" spans="1:7" s="10" customFormat="1" ht="18.75" customHeight="1" thickBot="1" x14ac:dyDescent="0.3">
      <c r="A26" s="273"/>
      <c r="B26" s="281"/>
      <c r="C26" s="281"/>
      <c r="D26" s="281"/>
      <c r="E26" s="281"/>
      <c r="F26" s="281"/>
      <c r="G26" s="282"/>
    </row>
    <row r="27" spans="1:7" s="10" customFormat="1" ht="15.6" thickBot="1" x14ac:dyDescent="0.3">
      <c r="A27" s="9"/>
      <c r="B27" s="9"/>
      <c r="C27" s="9"/>
      <c r="D27" s="9"/>
      <c r="E27" s="9"/>
      <c r="F27" s="9"/>
      <c r="G27" s="9"/>
    </row>
    <row r="28" spans="1:7" s="10" customFormat="1" ht="18.75" customHeight="1" x14ac:dyDescent="0.25">
      <c r="A28" s="271" t="s">
        <v>5</v>
      </c>
      <c r="B28" s="18" t="s">
        <v>6</v>
      </c>
      <c r="C28" s="274"/>
      <c r="D28" s="275"/>
      <c r="E28" s="275"/>
      <c r="F28" s="275"/>
      <c r="G28" s="276"/>
    </row>
    <row r="29" spans="1:7" s="10" customFormat="1" ht="18.75" customHeight="1" x14ac:dyDescent="0.25">
      <c r="A29" s="272"/>
      <c r="B29" s="19"/>
      <c r="C29" s="277"/>
      <c r="D29" s="278"/>
      <c r="E29" s="278"/>
      <c r="F29" s="278"/>
      <c r="G29" s="279"/>
    </row>
    <row r="30" spans="1:7" s="10" customFormat="1" ht="18.75" customHeight="1" x14ac:dyDescent="0.25">
      <c r="A30" s="272"/>
      <c r="B30" s="19" t="s">
        <v>7</v>
      </c>
      <c r="C30" s="277"/>
      <c r="D30" s="278"/>
      <c r="E30" s="278"/>
      <c r="F30" s="278"/>
      <c r="G30" s="279"/>
    </row>
    <row r="31" spans="1:7" s="10" customFormat="1" ht="18.75" customHeight="1" thickBot="1" x14ac:dyDescent="0.3">
      <c r="A31" s="273"/>
      <c r="B31" s="20"/>
      <c r="C31" s="280"/>
      <c r="D31" s="281"/>
      <c r="E31" s="281"/>
      <c r="F31" s="281"/>
      <c r="G31" s="282"/>
    </row>
    <row r="32" spans="1:7" s="10" customFormat="1" ht="15" x14ac:dyDescent="0.25">
      <c r="A32" s="9"/>
      <c r="B32" s="9"/>
      <c r="C32" s="9"/>
      <c r="D32" s="9"/>
      <c r="E32" s="9"/>
      <c r="F32" s="9"/>
      <c r="G32" s="9"/>
    </row>
    <row r="33" spans="1:7" s="10" customFormat="1" ht="15" x14ac:dyDescent="0.25">
      <c r="A33" s="9"/>
      <c r="B33" s="9"/>
      <c r="C33" s="9"/>
      <c r="D33" s="9"/>
      <c r="E33" s="9"/>
      <c r="F33" s="9"/>
      <c r="G33" s="9"/>
    </row>
    <row r="34" spans="1:7" s="10" customFormat="1" ht="50.25" customHeight="1" x14ac:dyDescent="0.25">
      <c r="A34" s="297" t="s">
        <v>8</v>
      </c>
      <c r="B34" s="297"/>
      <c r="C34" s="297"/>
      <c r="D34" s="297"/>
      <c r="E34" s="297"/>
      <c r="F34" s="297"/>
      <c r="G34" s="297"/>
    </row>
    <row r="35" spans="1:7" s="10" customFormat="1" ht="39" customHeight="1" x14ac:dyDescent="0.25">
      <c r="A35" s="268" t="s">
        <v>9</v>
      </c>
      <c r="B35" s="268"/>
      <c r="C35" s="268"/>
      <c r="D35" s="268"/>
      <c r="E35" s="268"/>
      <c r="F35" s="268"/>
      <c r="G35" s="268"/>
    </row>
    <row r="36" spans="1:7" s="10" customFormat="1" ht="8.25" customHeight="1" x14ac:dyDescent="0.25">
      <c r="A36" s="9"/>
      <c r="B36" s="9"/>
      <c r="C36" s="9"/>
      <c r="D36" s="9"/>
      <c r="E36" s="9"/>
      <c r="F36" s="9"/>
      <c r="G36" s="9"/>
    </row>
    <row r="37" spans="1:7" s="10" customFormat="1" ht="20.25" customHeight="1" x14ac:dyDescent="0.25">
      <c r="A37" s="9" t="s">
        <v>1166</v>
      </c>
      <c r="B37" s="9"/>
      <c r="C37" s="9"/>
      <c r="D37" s="9"/>
      <c r="E37" s="9"/>
      <c r="F37" s="9"/>
      <c r="G37" s="9"/>
    </row>
    <row r="38" spans="1:7" s="10" customFormat="1" ht="8.25" customHeight="1" x14ac:dyDescent="0.25">
      <c r="A38" s="9"/>
      <c r="B38" s="9"/>
      <c r="C38" s="9"/>
      <c r="D38" s="9"/>
      <c r="E38" s="9"/>
      <c r="F38" s="9"/>
      <c r="G38" s="9"/>
    </row>
    <row r="39" spans="1:7" s="10" customFormat="1" ht="33.75" customHeight="1" x14ac:dyDescent="0.25">
      <c r="A39" s="269" t="s">
        <v>10</v>
      </c>
      <c r="B39" s="269"/>
      <c r="C39" s="269"/>
      <c r="D39" s="269"/>
      <c r="E39" s="269"/>
      <c r="F39" s="269"/>
      <c r="G39" s="269"/>
    </row>
    <row r="40" spans="1:7" s="10" customFormat="1" ht="8.25" customHeight="1" x14ac:dyDescent="0.25">
      <c r="A40" s="9"/>
      <c r="B40" s="9"/>
      <c r="C40" s="9"/>
      <c r="D40" s="9"/>
      <c r="E40" s="9"/>
      <c r="F40" s="9"/>
      <c r="G40" s="9"/>
    </row>
    <row r="41" spans="1:7" s="10" customFormat="1" ht="48.75" customHeight="1" x14ac:dyDescent="0.25">
      <c r="A41" s="268" t="s">
        <v>11</v>
      </c>
      <c r="B41" s="268"/>
      <c r="C41" s="268"/>
      <c r="D41" s="268"/>
      <c r="E41" s="268"/>
      <c r="F41" s="268"/>
      <c r="G41" s="268"/>
    </row>
    <row r="42" spans="1:7" s="10" customFormat="1" ht="11.25" customHeight="1" x14ac:dyDescent="0.25">
      <c r="A42" s="9"/>
      <c r="B42" s="9"/>
      <c r="C42" s="9"/>
      <c r="D42" s="9"/>
      <c r="E42" s="9"/>
      <c r="F42" s="9"/>
      <c r="G42" s="9"/>
    </row>
    <row r="43" spans="1:7" s="10" customFormat="1" ht="18.75" customHeight="1" x14ac:dyDescent="0.3">
      <c r="A43" s="270" t="s">
        <v>23</v>
      </c>
      <c r="B43" s="270"/>
      <c r="C43" s="270"/>
      <c r="D43" s="270"/>
      <c r="E43" s="270"/>
      <c r="F43" s="270"/>
      <c r="G43" s="270"/>
    </row>
    <row r="44" spans="1:7" s="10" customFormat="1" ht="18.75" customHeight="1" x14ac:dyDescent="0.25">
      <c r="A44" s="265" t="s">
        <v>1167</v>
      </c>
      <c r="B44" s="265"/>
      <c r="C44" s="265"/>
      <c r="D44" s="265"/>
      <c r="E44" s="265"/>
      <c r="F44" s="265"/>
      <c r="G44" s="265"/>
    </row>
    <row r="45" spans="1:7" s="10" customFormat="1" ht="15" x14ac:dyDescent="0.25">
      <c r="A45" s="9"/>
      <c r="B45" s="9"/>
      <c r="C45" s="9"/>
      <c r="D45" s="9"/>
      <c r="E45" s="9"/>
      <c r="F45" s="9"/>
      <c r="G45" s="9"/>
    </row>
    <row r="46" spans="1:7" s="10" customFormat="1" ht="26.25" customHeight="1" x14ac:dyDescent="0.25">
      <c r="A46" s="267" t="s">
        <v>12</v>
      </c>
      <c r="B46" s="267"/>
      <c r="C46" s="267"/>
      <c r="D46" s="267"/>
      <c r="E46" s="267"/>
      <c r="F46" s="267"/>
      <c r="G46" s="267"/>
    </row>
    <row r="47" spans="1:7" s="10" customFormat="1" ht="84" customHeight="1" x14ac:dyDescent="0.25">
      <c r="A47" s="264" t="s">
        <v>13</v>
      </c>
      <c r="B47" s="264"/>
      <c r="C47" s="264"/>
      <c r="D47" s="264"/>
      <c r="E47" s="264"/>
      <c r="F47" s="264"/>
      <c r="G47" s="264"/>
    </row>
    <row r="48" spans="1:7" s="10" customFormat="1" ht="39.75" customHeight="1" x14ac:dyDescent="0.25">
      <c r="A48" s="264" t="s">
        <v>14</v>
      </c>
      <c r="B48" s="264"/>
      <c r="C48" s="264"/>
      <c r="D48" s="264"/>
      <c r="E48" s="264"/>
      <c r="F48" s="264"/>
      <c r="G48" s="264"/>
    </row>
    <row r="49" spans="1:7" s="10" customFormat="1" ht="7.5" customHeight="1" x14ac:dyDescent="0.25">
      <c r="A49" s="9"/>
      <c r="B49" s="9"/>
      <c r="C49" s="9"/>
      <c r="D49" s="9"/>
      <c r="E49" s="9"/>
      <c r="F49" s="9"/>
      <c r="G49" s="9"/>
    </row>
    <row r="50" spans="1:7" s="10" customFormat="1" ht="24.75" customHeight="1" x14ac:dyDescent="0.25">
      <c r="A50" s="267" t="s">
        <v>15</v>
      </c>
      <c r="B50" s="267"/>
      <c r="C50" s="267"/>
      <c r="D50" s="267"/>
      <c r="E50" s="267"/>
      <c r="F50" s="267"/>
      <c r="G50" s="267"/>
    </row>
    <row r="51" spans="1:7" s="10" customFormat="1" ht="15" x14ac:dyDescent="0.25">
      <c r="A51" s="9"/>
      <c r="B51" s="9"/>
      <c r="C51" s="9"/>
      <c r="D51" s="9"/>
      <c r="E51" s="9"/>
      <c r="F51" s="9"/>
      <c r="G51" s="9"/>
    </row>
    <row r="52" spans="1:7" s="10" customFormat="1" ht="29.25" customHeight="1" x14ac:dyDescent="0.25">
      <c r="A52" s="264" t="s">
        <v>970</v>
      </c>
      <c r="B52" s="264"/>
      <c r="C52" s="264"/>
      <c r="D52" s="264"/>
      <c r="E52" s="264"/>
      <c r="F52" s="264"/>
      <c r="G52" s="264"/>
    </row>
    <row r="53" spans="1:7" s="10" customFormat="1" ht="28.5" customHeight="1" x14ac:dyDescent="0.25">
      <c r="A53" s="21"/>
      <c r="B53" s="21"/>
      <c r="C53" s="21"/>
      <c r="D53" s="21"/>
      <c r="E53" s="21"/>
      <c r="F53" s="21"/>
      <c r="G53" s="129"/>
    </row>
    <row r="54" spans="1:7" s="10" customFormat="1" ht="15" x14ac:dyDescent="0.25">
      <c r="A54" s="9"/>
      <c r="B54" s="9"/>
      <c r="C54" s="9"/>
      <c r="D54" s="9"/>
      <c r="E54" s="9"/>
      <c r="F54" s="9"/>
      <c r="G54" s="22"/>
    </row>
    <row r="55" spans="1:7" s="10" customFormat="1" ht="15.6" x14ac:dyDescent="0.3">
      <c r="A55" s="202" t="s">
        <v>706</v>
      </c>
      <c r="B55" s="9"/>
      <c r="C55" s="9"/>
      <c r="D55" s="9"/>
      <c r="E55" s="9"/>
      <c r="F55" s="23"/>
      <c r="G55" s="22"/>
    </row>
    <row r="56" spans="1:7" s="10" customFormat="1" ht="15.6" x14ac:dyDescent="0.3">
      <c r="A56" s="266" t="s">
        <v>833</v>
      </c>
      <c r="B56" s="266"/>
      <c r="C56" s="266"/>
      <c r="D56" s="266"/>
      <c r="E56" s="266"/>
      <c r="F56" s="203">
        <f>'Meat &amp; Fish'!G137</f>
        <v>0</v>
      </c>
      <c r="G56" s="204"/>
    </row>
    <row r="57" spans="1:7" s="10" customFormat="1" ht="15.6" x14ac:dyDescent="0.3">
      <c r="A57" s="9" t="s">
        <v>834</v>
      </c>
      <c r="B57" s="9"/>
      <c r="C57" s="9"/>
      <c r="D57" s="9"/>
      <c r="E57" s="9"/>
      <c r="F57" s="23">
        <f>Pets!G211</f>
        <v>0</v>
      </c>
      <c r="G57" s="24"/>
    </row>
    <row r="58" spans="1:7" s="10" customFormat="1" ht="15.6" x14ac:dyDescent="0.3">
      <c r="A58" s="202" t="s">
        <v>985</v>
      </c>
      <c r="B58" s="9"/>
      <c r="C58" s="9"/>
      <c r="D58" s="9"/>
      <c r="E58" s="9"/>
      <c r="F58" s="23">
        <f>'Dairy Eggs Honey'!G128</f>
        <v>0</v>
      </c>
      <c r="G58" s="24"/>
    </row>
    <row r="59" spans="1:7" s="10" customFormat="1" ht="15.6" x14ac:dyDescent="0.3">
      <c r="A59" s="9" t="s">
        <v>1154</v>
      </c>
      <c r="B59" s="9"/>
      <c r="C59" s="9"/>
      <c r="D59" s="9"/>
      <c r="E59" s="9"/>
      <c r="F59" s="23">
        <f>'Kitchen &amp; Nosh'!G286</f>
        <v>0</v>
      </c>
      <c r="G59" s="24"/>
    </row>
    <row r="60" spans="1:7" s="10" customFormat="1" ht="15.6" x14ac:dyDescent="0.3">
      <c r="A60" s="9" t="s">
        <v>835</v>
      </c>
      <c r="B60" s="9"/>
      <c r="C60" s="9"/>
      <c r="D60" s="9"/>
      <c r="E60" s="9"/>
      <c r="F60" s="23">
        <f>'Fruit Nuts Seeds'!G274</f>
        <v>0</v>
      </c>
      <c r="G60" s="24"/>
    </row>
    <row r="61" spans="1:7" s="10" customFormat="1" ht="29.25" customHeight="1" x14ac:dyDescent="0.25">
      <c r="A61" s="264" t="s">
        <v>1088</v>
      </c>
      <c r="B61" s="264"/>
      <c r="C61" s="264"/>
      <c r="D61" s="264"/>
      <c r="E61" s="264"/>
      <c r="F61" s="23">
        <f>'Veg Flour Pres'!G157</f>
        <v>0</v>
      </c>
      <c r="G61" s="24"/>
    </row>
    <row r="62" spans="1:7" s="10" customFormat="1" ht="15.6" x14ac:dyDescent="0.3">
      <c r="A62" s="9" t="s">
        <v>836</v>
      </c>
      <c r="B62" s="9"/>
      <c r="C62" s="9"/>
      <c r="D62" s="9"/>
      <c r="E62" s="9"/>
      <c r="F62" s="23">
        <f>'Herbs Spice Salt'!G103</f>
        <v>0</v>
      </c>
      <c r="G62" s="24"/>
    </row>
    <row r="63" spans="1:7" s="10" customFormat="1" ht="15.6" x14ac:dyDescent="0.3">
      <c r="A63" s="17" t="s">
        <v>996</v>
      </c>
      <c r="B63" s="9"/>
      <c r="C63" s="9"/>
      <c r="D63" s="9"/>
      <c r="E63" s="9"/>
      <c r="F63" s="23">
        <f>Beverages!G101</f>
        <v>0</v>
      </c>
      <c r="G63" s="24"/>
    </row>
    <row r="64" spans="1:7" s="10" customFormat="1" ht="15.6" x14ac:dyDescent="0.3">
      <c r="A64" s="17" t="s">
        <v>969</v>
      </c>
      <c r="B64" s="9"/>
      <c r="C64" s="9"/>
      <c r="D64" s="9"/>
      <c r="E64" s="9"/>
      <c r="F64" s="23">
        <f>'Pers Home Care'!G82</f>
        <v>0</v>
      </c>
      <c r="G64" s="24"/>
    </row>
    <row r="65" spans="1:7" s="10" customFormat="1" ht="15.6" x14ac:dyDescent="0.3">
      <c r="A65" s="17" t="s">
        <v>983</v>
      </c>
      <c r="B65" s="9"/>
      <c r="C65" s="9"/>
      <c r="D65" s="9"/>
      <c r="E65" s="9"/>
      <c r="F65" s="23">
        <f>'Boxes Gifts'!E22</f>
        <v>0</v>
      </c>
      <c r="G65" s="24"/>
    </row>
    <row r="66" spans="1:7" s="10" customFormat="1" ht="15" x14ac:dyDescent="0.25">
      <c r="A66" s="9" t="s">
        <v>1086</v>
      </c>
      <c r="B66" s="9"/>
      <c r="C66" s="9"/>
      <c r="D66" s="9"/>
      <c r="E66" s="9"/>
      <c r="F66" s="23">
        <v>70</v>
      </c>
      <c r="G66" s="24"/>
    </row>
    <row r="67" spans="1:7" s="10" customFormat="1" ht="16.2" thickBot="1" x14ac:dyDescent="0.35">
      <c r="A67" s="9" t="s">
        <v>16</v>
      </c>
      <c r="B67" s="9"/>
      <c r="C67" s="9"/>
      <c r="D67" s="25"/>
      <c r="E67" s="26" t="s">
        <v>17</v>
      </c>
      <c r="F67" s="27">
        <v>250</v>
      </c>
      <c r="G67" s="24"/>
    </row>
    <row r="68" spans="1:7" s="10" customFormat="1" ht="48.75" customHeight="1" thickTop="1" thickBot="1" x14ac:dyDescent="0.3">
      <c r="A68" s="285" t="s">
        <v>984</v>
      </c>
      <c r="B68" s="285"/>
      <c r="C68" s="285"/>
      <c r="D68" s="285"/>
      <c r="E68" s="286"/>
      <c r="F68" s="28"/>
    </row>
    <row r="69" spans="1:7" s="10" customFormat="1" ht="15.6" thickTop="1" x14ac:dyDescent="0.25">
      <c r="A69" s="9"/>
      <c r="B69" s="9"/>
      <c r="C69" s="9"/>
      <c r="D69" s="9"/>
      <c r="E69" s="9"/>
      <c r="F69" s="23"/>
      <c r="G69" s="24"/>
    </row>
    <row r="70" spans="1:7" s="10" customFormat="1" ht="15.6" x14ac:dyDescent="0.3">
      <c r="A70" s="29" t="s">
        <v>18</v>
      </c>
      <c r="B70" s="29"/>
      <c r="C70" s="29"/>
      <c r="D70" s="29"/>
      <c r="E70" s="29"/>
      <c r="F70" s="30">
        <f>SUM(F56:F66)+F68</f>
        <v>70</v>
      </c>
      <c r="G70" s="31"/>
    </row>
    <row r="71" spans="1:7" s="10" customFormat="1" ht="15" x14ac:dyDescent="0.25">
      <c r="A71" s="9"/>
      <c r="B71" s="9"/>
      <c r="C71" s="9"/>
      <c r="D71" s="9"/>
      <c r="E71" s="9"/>
      <c r="F71" s="9"/>
      <c r="G71" s="22"/>
    </row>
    <row r="72" spans="1:7" s="10" customFormat="1" ht="15" x14ac:dyDescent="0.25">
      <c r="A72" s="9"/>
      <c r="B72" s="9"/>
      <c r="C72" s="9"/>
      <c r="D72" s="9"/>
      <c r="E72" s="9"/>
      <c r="F72" s="9"/>
      <c r="G72" s="9"/>
    </row>
    <row r="73" spans="1:7" s="10" customFormat="1" ht="31.5" customHeight="1" x14ac:dyDescent="0.25">
      <c r="A73" s="267" t="s">
        <v>19</v>
      </c>
      <c r="B73" s="267"/>
      <c r="C73" s="267"/>
      <c r="D73" s="267"/>
      <c r="E73" s="267"/>
      <c r="F73" s="267"/>
      <c r="G73" s="267"/>
    </row>
    <row r="74" spans="1:7" s="10" customFormat="1" ht="8.25" customHeight="1" x14ac:dyDescent="0.25">
      <c r="A74" s="9"/>
      <c r="B74" s="9"/>
      <c r="C74" s="9"/>
      <c r="D74" s="9"/>
      <c r="E74" s="9"/>
      <c r="F74" s="9"/>
      <c r="G74" s="9"/>
    </row>
    <row r="75" spans="1:7" s="10" customFormat="1" ht="42.75" customHeight="1" x14ac:dyDescent="0.25">
      <c r="A75" s="264" t="s">
        <v>20</v>
      </c>
      <c r="B75" s="264"/>
      <c r="C75" s="264"/>
      <c r="D75" s="264"/>
      <c r="E75" s="264"/>
      <c r="F75" s="264"/>
      <c r="G75" s="264"/>
    </row>
    <row r="76" spans="1:7" s="10" customFormat="1" ht="59.25" customHeight="1" x14ac:dyDescent="0.25">
      <c r="A76" s="264" t="s">
        <v>21</v>
      </c>
      <c r="B76" s="264"/>
      <c r="C76" s="264"/>
      <c r="D76" s="264"/>
      <c r="E76" s="264"/>
      <c r="F76" s="264"/>
      <c r="G76" s="264"/>
    </row>
    <row r="77" spans="1:7" s="10" customFormat="1" ht="39.75" customHeight="1" x14ac:dyDescent="0.25">
      <c r="A77" s="264" t="s">
        <v>22</v>
      </c>
      <c r="B77" s="264"/>
      <c r="C77" s="264"/>
      <c r="D77" s="264"/>
      <c r="E77" s="264"/>
      <c r="F77" s="264"/>
      <c r="G77" s="264"/>
    </row>
    <row r="78" spans="1:7" s="10" customFormat="1" ht="15" x14ac:dyDescent="0.25">
      <c r="A78" s="10" t="s">
        <v>1168</v>
      </c>
    </row>
    <row r="79" spans="1:7" s="10" customFormat="1" ht="15" x14ac:dyDescent="0.25"/>
    <row r="80" spans="1:7" s="10" customFormat="1" ht="15" x14ac:dyDescent="0.25"/>
    <row r="81" s="10" customFormat="1" ht="15" x14ac:dyDescent="0.25"/>
    <row r="82" s="10" customFormat="1" ht="15" x14ac:dyDescent="0.25"/>
    <row r="83" s="10" customFormat="1" ht="15" x14ac:dyDescent="0.25"/>
    <row r="84" s="10" customFormat="1" ht="15" x14ac:dyDescent="0.25"/>
    <row r="85" s="10" customFormat="1" ht="15" x14ac:dyDescent="0.25"/>
    <row r="86" s="10" customFormat="1" ht="15" x14ac:dyDescent="0.25"/>
    <row r="87" s="10" customFormat="1" ht="15" x14ac:dyDescent="0.25"/>
    <row r="88" s="10" customFormat="1" ht="15" x14ac:dyDescent="0.25"/>
    <row r="89" s="10" customFormat="1" ht="15" x14ac:dyDescent="0.25"/>
    <row r="90" s="10" customFormat="1" ht="15" x14ac:dyDescent="0.25"/>
    <row r="91" s="10" customFormat="1" ht="15" x14ac:dyDescent="0.25"/>
    <row r="92" s="10" customFormat="1" ht="15" x14ac:dyDescent="0.25"/>
    <row r="93" s="10" customFormat="1" ht="15" x14ac:dyDescent="0.25"/>
    <row r="94" s="10" customFormat="1" ht="15" x14ac:dyDescent="0.25"/>
    <row r="95" s="10" customFormat="1" ht="15" x14ac:dyDescent="0.25"/>
    <row r="96" s="10" customFormat="1" ht="15" x14ac:dyDescent="0.25"/>
    <row r="97" s="10" customFormat="1" ht="15" x14ac:dyDescent="0.25"/>
    <row r="98" s="10" customFormat="1" ht="15" x14ac:dyDescent="0.25"/>
    <row r="99" s="10" customFormat="1" ht="15" x14ac:dyDescent="0.25"/>
    <row r="100" s="10" customFormat="1" ht="15" x14ac:dyDescent="0.25"/>
    <row r="101" s="10" customFormat="1" ht="15" x14ac:dyDescent="0.25"/>
    <row r="102" s="10" customFormat="1" ht="15" x14ac:dyDescent="0.25"/>
    <row r="103" s="10" customFormat="1" ht="15" x14ac:dyDescent="0.25"/>
    <row r="104" s="10" customFormat="1" ht="15" x14ac:dyDescent="0.25"/>
    <row r="105" s="10" customFormat="1" ht="15" x14ac:dyDescent="0.25"/>
    <row r="106" s="10" customFormat="1" ht="15" x14ac:dyDescent="0.25"/>
    <row r="107" s="10" customFormat="1" ht="15" x14ac:dyDescent="0.25"/>
    <row r="108" s="10" customFormat="1" ht="15" x14ac:dyDescent="0.25"/>
    <row r="109" s="10" customFormat="1" ht="15" x14ac:dyDescent="0.25"/>
    <row r="110" s="10" customFormat="1" ht="15" x14ac:dyDescent="0.25"/>
    <row r="111" s="10" customFormat="1" ht="15" x14ac:dyDescent="0.25"/>
    <row r="112" s="10" customFormat="1" ht="15" x14ac:dyDescent="0.25"/>
    <row r="113" s="10" customFormat="1" ht="15" x14ac:dyDescent="0.25"/>
    <row r="114" s="10" customFormat="1" ht="15" x14ac:dyDescent="0.25"/>
    <row r="115" s="10" customFormat="1" ht="15" x14ac:dyDescent="0.25"/>
    <row r="116" s="10" customFormat="1" ht="15" x14ac:dyDescent="0.25"/>
    <row r="117" s="10" customFormat="1" ht="15" x14ac:dyDescent="0.25"/>
    <row r="118" s="10" customFormat="1" ht="15" x14ac:dyDescent="0.25"/>
    <row r="119" s="10" customFormat="1" ht="15" x14ac:dyDescent="0.25"/>
    <row r="120" s="10" customFormat="1" ht="15" x14ac:dyDescent="0.25"/>
    <row r="121" s="10" customFormat="1" ht="15" x14ac:dyDescent="0.25"/>
    <row r="122" s="10" customFormat="1" ht="15" x14ac:dyDescent="0.25"/>
    <row r="123" s="10" customFormat="1" ht="15" x14ac:dyDescent="0.25"/>
    <row r="124" s="10" customFormat="1" ht="15" x14ac:dyDescent="0.25"/>
    <row r="125" s="10" customFormat="1" ht="15" x14ac:dyDescent="0.25"/>
    <row r="126" s="10" customFormat="1" ht="15" x14ac:dyDescent="0.25"/>
    <row r="127" s="10" customFormat="1" ht="15" x14ac:dyDescent="0.25"/>
    <row r="128" s="10" customFormat="1" ht="15" x14ac:dyDescent="0.25"/>
    <row r="129" s="10" customFormat="1" ht="15" x14ac:dyDescent="0.25"/>
    <row r="130" s="10" customFormat="1" ht="15" x14ac:dyDescent="0.25"/>
    <row r="131" s="10" customFormat="1" ht="15" x14ac:dyDescent="0.25"/>
    <row r="132" s="10" customFormat="1" ht="15" x14ac:dyDescent="0.25"/>
    <row r="133" s="10" customFormat="1" ht="15" x14ac:dyDescent="0.25"/>
    <row r="134" s="10" customFormat="1" ht="15" x14ac:dyDescent="0.25"/>
    <row r="135" s="10" customFormat="1" ht="15" x14ac:dyDescent="0.25"/>
    <row r="136" s="10" customFormat="1" ht="15" x14ac:dyDescent="0.25"/>
    <row r="137" s="10" customFormat="1" ht="15" x14ac:dyDescent="0.25"/>
    <row r="138" s="10" customFormat="1" ht="15" x14ac:dyDescent="0.25"/>
    <row r="139" s="10" customFormat="1" ht="15" x14ac:dyDescent="0.25"/>
    <row r="140" s="10" customFormat="1" ht="15" x14ac:dyDescent="0.25"/>
    <row r="141" s="10" customFormat="1" ht="15" x14ac:dyDescent="0.25"/>
    <row r="142" s="10" customFormat="1" ht="15" x14ac:dyDescent="0.25"/>
    <row r="143" s="10" customFormat="1" ht="15" x14ac:dyDescent="0.25"/>
    <row r="144" s="10" customFormat="1" ht="15" x14ac:dyDescent="0.25"/>
    <row r="145" s="10" customFormat="1" ht="15" x14ac:dyDescent="0.25"/>
    <row r="146" s="10" customFormat="1" ht="15" x14ac:dyDescent="0.25"/>
    <row r="147" s="10" customFormat="1" ht="15" x14ac:dyDescent="0.25"/>
    <row r="148" s="10" customFormat="1" ht="15" x14ac:dyDescent="0.25"/>
    <row r="149" s="10" customFormat="1" ht="15" x14ac:dyDescent="0.25"/>
    <row r="150" s="10" customFormat="1" ht="15" x14ac:dyDescent="0.25"/>
    <row r="151" s="10" customFormat="1" ht="15" x14ac:dyDescent="0.25"/>
    <row r="152" s="10" customFormat="1" ht="15" x14ac:dyDescent="0.25"/>
    <row r="153" s="10" customFormat="1" ht="15" x14ac:dyDescent="0.25"/>
    <row r="154" s="10" customFormat="1" ht="15" x14ac:dyDescent="0.25"/>
    <row r="155" s="10" customFormat="1" ht="15" x14ac:dyDescent="0.25"/>
    <row r="156" s="10" customFormat="1" ht="15" x14ac:dyDescent="0.25"/>
    <row r="157" s="10" customFormat="1" ht="15" x14ac:dyDescent="0.25"/>
    <row r="158" s="10" customFormat="1" ht="15" x14ac:dyDescent="0.25"/>
    <row r="159" s="10" customFormat="1" ht="15" x14ac:dyDescent="0.25"/>
    <row r="160" s="10" customFormat="1" ht="15" x14ac:dyDescent="0.25"/>
    <row r="161" s="10" customFormat="1" ht="15" x14ac:dyDescent="0.25"/>
    <row r="162" s="10" customFormat="1" ht="15" x14ac:dyDescent="0.25"/>
    <row r="163" s="10" customFormat="1" ht="15" x14ac:dyDescent="0.25"/>
    <row r="164" s="10" customFormat="1" ht="15" x14ac:dyDescent="0.25"/>
    <row r="165" s="10" customFormat="1" ht="15" x14ac:dyDescent="0.25"/>
    <row r="166" s="10" customFormat="1" ht="15" x14ac:dyDescent="0.25"/>
    <row r="167" s="10" customFormat="1" ht="15" x14ac:dyDescent="0.25"/>
    <row r="168" s="10" customFormat="1" ht="15" x14ac:dyDescent="0.25"/>
    <row r="169" s="10" customFormat="1" ht="15" x14ac:dyDescent="0.25"/>
    <row r="170" s="10" customFormat="1" ht="15" x14ac:dyDescent="0.25"/>
    <row r="171" s="10" customFormat="1" ht="15" x14ac:dyDescent="0.25"/>
    <row r="172" s="10" customFormat="1" ht="15" x14ac:dyDescent="0.25"/>
    <row r="173" s="10" customFormat="1" ht="15" x14ac:dyDescent="0.25"/>
    <row r="174" s="10" customFormat="1" ht="15" x14ac:dyDescent="0.25"/>
    <row r="175" s="10" customFormat="1" ht="15" x14ac:dyDescent="0.25"/>
    <row r="176" s="10" customFormat="1" ht="15" x14ac:dyDescent="0.25"/>
    <row r="177" s="10" customFormat="1" ht="15" x14ac:dyDescent="0.25"/>
    <row r="178" s="10" customFormat="1" ht="15" x14ac:dyDescent="0.25"/>
    <row r="179" s="10" customFormat="1" ht="15" x14ac:dyDescent="0.25"/>
    <row r="180" s="10" customFormat="1" ht="15" x14ac:dyDescent="0.25"/>
    <row r="181" s="10" customFormat="1" ht="15" x14ac:dyDescent="0.25"/>
    <row r="182" s="10" customFormat="1" ht="15" x14ac:dyDescent="0.25"/>
    <row r="183" s="10" customFormat="1" ht="15" x14ac:dyDescent="0.25"/>
    <row r="184" s="10" customFormat="1" ht="15" x14ac:dyDescent="0.25"/>
    <row r="185" s="10" customFormat="1" ht="15" x14ac:dyDescent="0.25"/>
    <row r="186" s="10" customFormat="1" ht="15" x14ac:dyDescent="0.25"/>
    <row r="187" s="10" customFormat="1" ht="15" x14ac:dyDescent="0.25"/>
    <row r="188" s="10" customFormat="1" ht="15" x14ac:dyDescent="0.25"/>
    <row r="189" s="10" customFormat="1" ht="15" x14ac:dyDescent="0.25"/>
    <row r="190" s="10" customFormat="1" ht="15" x14ac:dyDescent="0.25"/>
    <row r="191" s="10" customFormat="1" ht="15" x14ac:dyDescent="0.25"/>
    <row r="192" s="10" customFormat="1" ht="15" x14ac:dyDescent="0.25"/>
    <row r="193" s="10" customFormat="1" ht="15" x14ac:dyDescent="0.25"/>
    <row r="194" s="10" customFormat="1" ht="15" x14ac:dyDescent="0.25"/>
    <row r="195" s="10" customFormat="1" ht="15" x14ac:dyDescent="0.25"/>
    <row r="196" s="10" customFormat="1" ht="15" x14ac:dyDescent="0.25"/>
    <row r="197" s="10" customFormat="1" ht="15" x14ac:dyDescent="0.25"/>
    <row r="198" s="10" customFormat="1" ht="15" x14ac:dyDescent="0.25"/>
    <row r="199" s="10" customFormat="1" ht="15" x14ac:dyDescent="0.25"/>
    <row r="200" s="10" customFormat="1" ht="15" x14ac:dyDescent="0.25"/>
    <row r="201" s="10" customFormat="1" ht="15" x14ac:dyDescent="0.25"/>
    <row r="202" s="10" customFormat="1" ht="15" x14ac:dyDescent="0.25"/>
    <row r="203" s="10" customFormat="1" ht="15" x14ac:dyDescent="0.25"/>
    <row r="204" s="10" customFormat="1" ht="15" x14ac:dyDescent="0.25"/>
    <row r="205" s="10" customFormat="1" ht="15" x14ac:dyDescent="0.25"/>
    <row r="206" s="10" customFormat="1" ht="15" x14ac:dyDescent="0.25"/>
    <row r="207" s="10" customFormat="1" ht="15" x14ac:dyDescent="0.25"/>
    <row r="208" s="10" customFormat="1" ht="15" x14ac:dyDescent="0.25"/>
    <row r="209" s="10" customFormat="1" ht="15" x14ac:dyDescent="0.25"/>
    <row r="210" s="10" customFormat="1" ht="15" x14ac:dyDescent="0.25"/>
    <row r="211" s="10" customFormat="1" ht="15" x14ac:dyDescent="0.25"/>
    <row r="212" s="10" customFormat="1" ht="15" x14ac:dyDescent="0.25"/>
    <row r="213" s="10" customFormat="1" ht="15" x14ac:dyDescent="0.25"/>
    <row r="214" s="10" customFormat="1" ht="15" x14ac:dyDescent="0.25"/>
    <row r="215" s="10" customFormat="1" ht="15" x14ac:dyDescent="0.25"/>
    <row r="216" s="10" customFormat="1" ht="15" x14ac:dyDescent="0.25"/>
    <row r="217" s="10" customFormat="1" ht="15" x14ac:dyDescent="0.25"/>
    <row r="218" s="10" customFormat="1" ht="15" x14ac:dyDescent="0.25"/>
    <row r="219" s="10" customFormat="1" ht="15" x14ac:dyDescent="0.25"/>
    <row r="220" s="10" customFormat="1" ht="15" x14ac:dyDescent="0.25"/>
    <row r="221" s="10" customFormat="1" ht="15" x14ac:dyDescent="0.25"/>
    <row r="222" s="10" customFormat="1" ht="15" x14ac:dyDescent="0.25"/>
    <row r="223" s="10" customFormat="1" ht="15" x14ac:dyDescent="0.25"/>
    <row r="224" s="10" customFormat="1" ht="15" x14ac:dyDescent="0.25"/>
    <row r="225" s="10" customFormat="1" ht="15" x14ac:dyDescent="0.25"/>
    <row r="226" s="10" customFormat="1" ht="15" x14ac:dyDescent="0.25"/>
    <row r="227" s="10" customFormat="1" ht="15" x14ac:dyDescent="0.25"/>
    <row r="228" s="10" customFormat="1" ht="15" x14ac:dyDescent="0.25"/>
    <row r="229" s="10" customFormat="1" ht="15" x14ac:dyDescent="0.25"/>
    <row r="230" s="10" customFormat="1" ht="15" x14ac:dyDescent="0.25"/>
    <row r="231" s="10" customFormat="1" ht="15" x14ac:dyDescent="0.25"/>
    <row r="232" s="10" customFormat="1" ht="15" x14ac:dyDescent="0.25"/>
    <row r="233" s="10" customFormat="1" ht="15" x14ac:dyDescent="0.25"/>
    <row r="234" s="10" customFormat="1" ht="15" x14ac:dyDescent="0.25"/>
    <row r="235" s="10" customFormat="1" ht="15" x14ac:dyDescent="0.25"/>
    <row r="236" s="10" customFormat="1" ht="15" x14ac:dyDescent="0.25"/>
    <row r="237" s="10" customFormat="1" ht="15" x14ac:dyDescent="0.25"/>
    <row r="238" s="10" customFormat="1" ht="15" x14ac:dyDescent="0.25"/>
    <row r="239" s="10" customFormat="1" ht="15" x14ac:dyDescent="0.25"/>
    <row r="240" s="10" customFormat="1" ht="15" x14ac:dyDescent="0.25"/>
    <row r="241" s="10" customFormat="1" ht="15" x14ac:dyDescent="0.25"/>
    <row r="242" s="10" customFormat="1" ht="15" x14ac:dyDescent="0.25"/>
    <row r="243" s="10" customFormat="1" ht="15" x14ac:dyDescent="0.25"/>
    <row r="244" s="10" customFormat="1" ht="15" x14ac:dyDescent="0.25"/>
    <row r="245" s="10" customFormat="1" ht="15" x14ac:dyDescent="0.25"/>
    <row r="246" s="10" customFormat="1" ht="15" x14ac:dyDescent="0.25"/>
    <row r="247" s="10" customFormat="1" ht="15" x14ac:dyDescent="0.25"/>
    <row r="248" s="10" customFormat="1" ht="15" x14ac:dyDescent="0.25"/>
    <row r="249" s="10" customFormat="1" ht="15" x14ac:dyDescent="0.25"/>
    <row r="250" s="10" customFormat="1" ht="15" x14ac:dyDescent="0.25"/>
    <row r="251" s="10" customFormat="1" ht="15" x14ac:dyDescent="0.25"/>
    <row r="252" s="10" customFormat="1" ht="15" x14ac:dyDescent="0.25"/>
    <row r="253" s="10" customFormat="1" ht="15" x14ac:dyDescent="0.25"/>
    <row r="254" s="10" customFormat="1" ht="15" x14ac:dyDescent="0.25"/>
    <row r="255" s="10" customFormat="1" ht="15" x14ac:dyDescent="0.25"/>
    <row r="256" s="10" customFormat="1" ht="15" x14ac:dyDescent="0.25"/>
    <row r="257" s="10" customFormat="1" ht="15" x14ac:dyDescent="0.25"/>
    <row r="258" s="10" customFormat="1" ht="15" x14ac:dyDescent="0.25"/>
    <row r="259" s="10" customFormat="1" ht="15" x14ac:dyDescent="0.25"/>
    <row r="260" s="10" customFormat="1" ht="15" x14ac:dyDescent="0.25"/>
    <row r="261" s="10" customFormat="1" ht="15" x14ac:dyDescent="0.25"/>
    <row r="262" s="10" customFormat="1" ht="15" x14ac:dyDescent="0.25"/>
    <row r="263" s="10" customFormat="1" ht="15" x14ac:dyDescent="0.25"/>
    <row r="264" s="10" customFormat="1" ht="15" x14ac:dyDescent="0.25"/>
    <row r="265" s="10" customFormat="1" ht="15" x14ac:dyDescent="0.25"/>
    <row r="266" s="10" customFormat="1" ht="15" x14ac:dyDescent="0.25"/>
    <row r="267" s="10" customFormat="1" ht="15" x14ac:dyDescent="0.25"/>
    <row r="268" s="10" customFormat="1" ht="15" x14ac:dyDescent="0.25"/>
    <row r="269" s="10" customFormat="1" ht="15" x14ac:dyDescent="0.25"/>
    <row r="270" s="10" customFormat="1" ht="15" x14ac:dyDescent="0.25"/>
    <row r="271" s="10" customFormat="1" ht="15" x14ac:dyDescent="0.25"/>
    <row r="272" s="10" customFormat="1" ht="15" x14ac:dyDescent="0.25"/>
    <row r="273" s="10" customFormat="1" ht="15" x14ac:dyDescent="0.25"/>
    <row r="274" s="10" customFormat="1" ht="15" x14ac:dyDescent="0.25"/>
    <row r="275" s="10" customFormat="1" ht="15" x14ac:dyDescent="0.25"/>
    <row r="276" s="10" customFormat="1" ht="15" x14ac:dyDescent="0.25"/>
    <row r="277" s="10" customFormat="1" ht="15" x14ac:dyDescent="0.25"/>
    <row r="278" s="10" customFormat="1" ht="15" x14ac:dyDescent="0.25"/>
    <row r="279" s="10" customFormat="1" ht="15" x14ac:dyDescent="0.25"/>
    <row r="280" s="10" customFormat="1" ht="15" x14ac:dyDescent="0.25"/>
    <row r="281" s="10" customFormat="1" ht="15" x14ac:dyDescent="0.25"/>
    <row r="282" s="10" customFormat="1" ht="15" x14ac:dyDescent="0.25"/>
    <row r="283" s="10" customFormat="1" ht="15" x14ac:dyDescent="0.25"/>
    <row r="284" s="10" customFormat="1" ht="15" x14ac:dyDescent="0.25"/>
    <row r="285" s="10" customFormat="1" ht="15" x14ac:dyDescent="0.25"/>
    <row r="286" s="10" customFormat="1" ht="15" x14ac:dyDescent="0.25"/>
    <row r="287" s="10" customFormat="1" ht="15" x14ac:dyDescent="0.25"/>
    <row r="288" s="10" customFormat="1" ht="15" x14ac:dyDescent="0.25"/>
    <row r="289" s="10" customFormat="1" ht="15" x14ac:dyDescent="0.25"/>
    <row r="290" s="10" customFormat="1" ht="15" x14ac:dyDescent="0.25"/>
    <row r="291" s="10" customFormat="1" ht="15" x14ac:dyDescent="0.25"/>
    <row r="292" s="10" customFormat="1" ht="15" x14ac:dyDescent="0.25"/>
    <row r="293" s="10" customFormat="1" ht="15" x14ac:dyDescent="0.25"/>
    <row r="294" s="10" customFormat="1" ht="15" x14ac:dyDescent="0.25"/>
    <row r="295" s="10" customFormat="1" ht="15" x14ac:dyDescent="0.25"/>
    <row r="296" s="10" customFormat="1" ht="15" x14ac:dyDescent="0.25"/>
    <row r="297" s="10" customFormat="1" ht="15" x14ac:dyDescent="0.25"/>
    <row r="298" s="10" customFormat="1" ht="15" x14ac:dyDescent="0.25"/>
    <row r="299" s="10" customFormat="1" ht="15" x14ac:dyDescent="0.25"/>
    <row r="300" s="10" customFormat="1" ht="15" x14ac:dyDescent="0.25"/>
    <row r="301" s="10" customFormat="1" ht="15" x14ac:dyDescent="0.25"/>
    <row r="302" s="10" customFormat="1" ht="15" x14ac:dyDescent="0.25"/>
    <row r="303" s="10" customFormat="1" ht="15" x14ac:dyDescent="0.25"/>
    <row r="304" s="10" customFormat="1" ht="15" x14ac:dyDescent="0.25"/>
    <row r="305" s="10" customFormat="1" ht="15" x14ac:dyDescent="0.25"/>
    <row r="306" s="10" customFormat="1" ht="15" x14ac:dyDescent="0.25"/>
    <row r="307" s="10" customFormat="1" ht="15" x14ac:dyDescent="0.25"/>
    <row r="308" s="10" customFormat="1" ht="15" x14ac:dyDescent="0.25"/>
    <row r="309" s="10" customFormat="1" ht="15" x14ac:dyDescent="0.25"/>
    <row r="310" s="10" customFormat="1" ht="15" x14ac:dyDescent="0.25"/>
    <row r="311" s="10" customFormat="1" ht="15" x14ac:dyDescent="0.25"/>
    <row r="312" s="10" customFormat="1" ht="15" x14ac:dyDescent="0.25"/>
    <row r="313" s="10" customFormat="1" ht="15" x14ac:dyDescent="0.25"/>
    <row r="314" s="10" customFormat="1" ht="15" x14ac:dyDescent="0.25"/>
    <row r="315" s="10" customFormat="1" ht="15" x14ac:dyDescent="0.25"/>
    <row r="316" s="10" customFormat="1" ht="15" x14ac:dyDescent="0.25"/>
    <row r="317" s="10" customFormat="1" ht="15" x14ac:dyDescent="0.25"/>
    <row r="318" s="10" customFormat="1" ht="15" x14ac:dyDescent="0.25"/>
    <row r="319" s="10" customFormat="1" ht="15" x14ac:dyDescent="0.25"/>
    <row r="320" s="10" customFormat="1" ht="15" x14ac:dyDescent="0.25"/>
    <row r="321" s="10" customFormat="1" ht="15" x14ac:dyDescent="0.25"/>
    <row r="322" s="10" customFormat="1" ht="15" x14ac:dyDescent="0.25"/>
    <row r="323" s="10" customFormat="1" ht="15" x14ac:dyDescent="0.25"/>
    <row r="324" s="10" customFormat="1" ht="15" x14ac:dyDescent="0.25"/>
    <row r="325" s="10" customFormat="1" ht="15" x14ac:dyDescent="0.25"/>
    <row r="326" s="10" customFormat="1" ht="15" x14ac:dyDescent="0.25"/>
    <row r="327" s="10" customFormat="1" ht="15" x14ac:dyDescent="0.25"/>
    <row r="328" s="10" customFormat="1" ht="15" x14ac:dyDescent="0.25"/>
    <row r="329" s="10" customFormat="1" ht="15" x14ac:dyDescent="0.25"/>
    <row r="330" s="10" customFormat="1" ht="15" x14ac:dyDescent="0.25"/>
    <row r="331" s="10" customFormat="1" ht="15" x14ac:dyDescent="0.25"/>
    <row r="332" s="10" customFormat="1" ht="15" x14ac:dyDescent="0.25"/>
    <row r="333" s="10" customFormat="1" ht="15" x14ac:dyDescent="0.25"/>
    <row r="334" s="10" customFormat="1" ht="15" x14ac:dyDescent="0.25"/>
    <row r="335" s="10" customFormat="1" ht="15" x14ac:dyDescent="0.25"/>
    <row r="336" s="10" customFormat="1" ht="15" x14ac:dyDescent="0.25"/>
    <row r="337" s="10" customFormat="1" ht="15" x14ac:dyDescent="0.25"/>
    <row r="338" s="10" customFormat="1" ht="15" x14ac:dyDescent="0.25"/>
    <row r="339" s="10" customFormat="1" ht="15" x14ac:dyDescent="0.25"/>
    <row r="340" s="10" customFormat="1" ht="15" x14ac:dyDescent="0.25"/>
    <row r="341" s="10" customFormat="1" ht="15" x14ac:dyDescent="0.25"/>
    <row r="342" s="10" customFormat="1" ht="15" x14ac:dyDescent="0.25"/>
    <row r="343" s="10" customFormat="1" ht="15" x14ac:dyDescent="0.25"/>
    <row r="344" s="10" customFormat="1" ht="15" x14ac:dyDescent="0.25"/>
    <row r="345" s="10" customFormat="1" ht="15" x14ac:dyDescent="0.25"/>
    <row r="346" s="10" customFormat="1" ht="15" x14ac:dyDescent="0.25"/>
    <row r="347" s="10" customFormat="1" ht="15" x14ac:dyDescent="0.25"/>
    <row r="348" s="10" customFormat="1" ht="15" x14ac:dyDescent="0.25"/>
    <row r="349" s="10" customFormat="1" ht="15" x14ac:dyDescent="0.25"/>
    <row r="350" s="10" customFormat="1" ht="15" x14ac:dyDescent="0.25"/>
    <row r="351" s="10" customFormat="1" ht="15" x14ac:dyDescent="0.25"/>
    <row r="352" s="10" customFormat="1" ht="15" x14ac:dyDescent="0.25"/>
    <row r="353" s="10" customFormat="1" ht="15" x14ac:dyDescent="0.25"/>
    <row r="354" s="10" customFormat="1" ht="15" x14ac:dyDescent="0.25"/>
    <row r="355" s="10" customFormat="1" ht="15" x14ac:dyDescent="0.25"/>
    <row r="356" s="10" customFormat="1" ht="15" x14ac:dyDescent="0.25"/>
    <row r="357" s="10" customFormat="1" ht="15" x14ac:dyDescent="0.25"/>
    <row r="358" s="10" customFormat="1" ht="15" x14ac:dyDescent="0.25"/>
    <row r="359" s="10" customFormat="1" ht="15" x14ac:dyDescent="0.25"/>
    <row r="360" s="10" customFormat="1" ht="15" x14ac:dyDescent="0.25"/>
    <row r="361" s="10" customFormat="1" ht="15" x14ac:dyDescent="0.25"/>
    <row r="362" s="10" customFormat="1" ht="15" x14ac:dyDescent="0.25"/>
    <row r="363" s="10" customFormat="1" ht="15" x14ac:dyDescent="0.25"/>
    <row r="364" s="10" customFormat="1" ht="15" x14ac:dyDescent="0.25"/>
    <row r="365" s="10" customFormat="1" ht="15" x14ac:dyDescent="0.25"/>
    <row r="366" s="10" customFormat="1" ht="15" x14ac:dyDescent="0.25"/>
    <row r="367" s="10" customFormat="1" ht="15" x14ac:dyDescent="0.25"/>
    <row r="368" s="10" customFormat="1" ht="15" x14ac:dyDescent="0.25"/>
    <row r="369" s="10" customFormat="1" ht="15" x14ac:dyDescent="0.25"/>
    <row r="370" s="10" customFormat="1" ht="15" x14ac:dyDescent="0.25"/>
    <row r="371" s="10" customFormat="1" ht="15" x14ac:dyDescent="0.25"/>
    <row r="372" s="10" customFormat="1" ht="15" x14ac:dyDescent="0.25"/>
    <row r="373" s="10" customFormat="1" ht="15" x14ac:dyDescent="0.25"/>
    <row r="374" s="10" customFormat="1" ht="15" x14ac:dyDescent="0.25"/>
    <row r="375" s="10" customFormat="1" ht="15" x14ac:dyDescent="0.25"/>
    <row r="376" s="10" customFormat="1" ht="15" x14ac:dyDescent="0.25"/>
    <row r="377" s="10" customFormat="1" ht="15" x14ac:dyDescent="0.25"/>
    <row r="378" s="10" customFormat="1" ht="15" x14ac:dyDescent="0.25"/>
    <row r="379" s="10" customFormat="1" ht="15" x14ac:dyDescent="0.25"/>
    <row r="380" s="10" customFormat="1" ht="15" x14ac:dyDescent="0.25"/>
    <row r="381" s="10" customFormat="1" ht="15" x14ac:dyDescent="0.25"/>
    <row r="382" s="10" customFormat="1" ht="15" x14ac:dyDescent="0.25"/>
    <row r="383" s="10" customFormat="1" ht="15" x14ac:dyDescent="0.25"/>
    <row r="384" s="10" customFormat="1" ht="15" x14ac:dyDescent="0.25"/>
    <row r="385" s="10" customFormat="1" ht="15" x14ac:dyDescent="0.25"/>
    <row r="386" s="10" customFormat="1" ht="15" x14ac:dyDescent="0.25"/>
    <row r="387" s="10" customFormat="1" ht="15" x14ac:dyDescent="0.25"/>
    <row r="388" s="10" customFormat="1" ht="15" x14ac:dyDescent="0.25"/>
    <row r="389" s="10" customFormat="1" ht="15" x14ac:dyDescent="0.25"/>
    <row r="390" s="10" customFormat="1" ht="15" x14ac:dyDescent="0.25"/>
    <row r="391" s="10" customFormat="1" ht="15" x14ac:dyDescent="0.25"/>
    <row r="392" s="10" customFormat="1" ht="15" x14ac:dyDescent="0.25"/>
    <row r="393" s="10" customFormat="1" ht="15" x14ac:dyDescent="0.25"/>
    <row r="394" s="10" customFormat="1" ht="15" x14ac:dyDescent="0.25"/>
    <row r="395" s="10" customFormat="1" ht="15" x14ac:dyDescent="0.25"/>
    <row r="396" s="10" customFormat="1" ht="15" x14ac:dyDescent="0.25"/>
    <row r="397" s="10" customFormat="1" ht="15" x14ac:dyDescent="0.25"/>
    <row r="398" s="10" customFormat="1" ht="15" x14ac:dyDescent="0.25"/>
    <row r="399" s="10" customFormat="1" ht="15" x14ac:dyDescent="0.25"/>
    <row r="400" s="10" customFormat="1" ht="15" x14ac:dyDescent="0.25"/>
    <row r="401" s="10" customFormat="1" ht="15" x14ac:dyDescent="0.25"/>
    <row r="402" s="10" customFormat="1" ht="15" x14ac:dyDescent="0.25"/>
    <row r="403" s="10" customFormat="1" ht="15" x14ac:dyDescent="0.25"/>
    <row r="404" s="10" customFormat="1" ht="15" x14ac:dyDescent="0.25"/>
    <row r="405" s="10" customFormat="1" ht="15" x14ac:dyDescent="0.25"/>
    <row r="406" s="10" customFormat="1" ht="15" x14ac:dyDescent="0.25"/>
    <row r="407" s="10" customFormat="1" ht="15" x14ac:dyDescent="0.25"/>
    <row r="408" s="10" customFormat="1" ht="15" x14ac:dyDescent="0.25"/>
    <row r="409" s="10" customFormat="1" ht="15" x14ac:dyDescent="0.25"/>
    <row r="410" s="10" customFormat="1" ht="15" x14ac:dyDescent="0.25"/>
    <row r="411" s="10" customFormat="1" ht="15" x14ac:dyDescent="0.25"/>
    <row r="412" s="10" customFormat="1" ht="15" x14ac:dyDescent="0.25"/>
    <row r="413" s="10" customFormat="1" ht="15" x14ac:dyDescent="0.25"/>
    <row r="414" s="10" customFormat="1" ht="15" x14ac:dyDescent="0.25"/>
    <row r="415" s="10" customFormat="1" ht="15" x14ac:dyDescent="0.25"/>
    <row r="416" s="10" customFormat="1" ht="15" x14ac:dyDescent="0.25"/>
    <row r="417" s="10" customFormat="1" ht="15" x14ac:dyDescent="0.25"/>
    <row r="418" s="10" customFormat="1" ht="15" x14ac:dyDescent="0.25"/>
    <row r="419" s="10" customFormat="1" ht="15" x14ac:dyDescent="0.25"/>
    <row r="420" s="10" customFormat="1" ht="15" x14ac:dyDescent="0.25"/>
    <row r="421" s="10" customFormat="1" ht="15" x14ac:dyDescent="0.25"/>
    <row r="422" s="10" customFormat="1" ht="15" x14ac:dyDescent="0.25"/>
    <row r="423" s="10" customFormat="1" ht="15" x14ac:dyDescent="0.25"/>
    <row r="424" s="10" customFormat="1" ht="15" x14ac:dyDescent="0.25"/>
    <row r="425" s="10" customFormat="1" ht="15" x14ac:dyDescent="0.25"/>
    <row r="426" s="10" customFormat="1" ht="15" x14ac:dyDescent="0.25"/>
    <row r="427" s="10" customFormat="1" ht="15" x14ac:dyDescent="0.25"/>
    <row r="428" s="10" customFormat="1" ht="15" x14ac:dyDescent="0.25"/>
    <row r="429" s="10" customFormat="1" ht="15" x14ac:dyDescent="0.25"/>
    <row r="430" s="10" customFormat="1" ht="15" x14ac:dyDescent="0.25"/>
    <row r="431" s="10" customFormat="1" ht="15" x14ac:dyDescent="0.25"/>
    <row r="432" s="10" customFormat="1" ht="15" x14ac:dyDescent="0.25"/>
    <row r="433" s="10" customFormat="1" ht="15" x14ac:dyDescent="0.25"/>
    <row r="434" s="10" customFormat="1" ht="15" x14ac:dyDescent="0.25"/>
    <row r="435" s="10" customFormat="1" ht="15" x14ac:dyDescent="0.25"/>
    <row r="436" s="10" customFormat="1" ht="15" x14ac:dyDescent="0.25"/>
    <row r="437" s="10" customFormat="1" ht="15" x14ac:dyDescent="0.25"/>
    <row r="438" s="10" customFormat="1" ht="15" x14ac:dyDescent="0.25"/>
    <row r="439" s="10" customFormat="1" ht="15" x14ac:dyDescent="0.25"/>
    <row r="440" s="10" customFormat="1" ht="15" x14ac:dyDescent="0.25"/>
    <row r="441" s="10" customFormat="1" ht="15" x14ac:dyDescent="0.25"/>
    <row r="442" s="10" customFormat="1" ht="15" x14ac:dyDescent="0.25"/>
    <row r="443" s="10" customFormat="1" ht="15" x14ac:dyDescent="0.25"/>
    <row r="444" s="10" customFormat="1" ht="15" x14ac:dyDescent="0.25"/>
    <row r="445" s="10" customFormat="1" ht="15" x14ac:dyDescent="0.25"/>
    <row r="446" s="10" customFormat="1" ht="15" x14ac:dyDescent="0.25"/>
    <row r="447" s="10" customFormat="1" ht="15" x14ac:dyDescent="0.25"/>
    <row r="448" s="10" customFormat="1" ht="15" x14ac:dyDescent="0.25"/>
    <row r="449" s="10" customFormat="1" ht="15" x14ac:dyDescent="0.25"/>
    <row r="450" s="10" customFormat="1" ht="15" x14ac:dyDescent="0.25"/>
    <row r="451" s="10" customFormat="1" ht="15" x14ac:dyDescent="0.25"/>
    <row r="452" s="10" customFormat="1" ht="15" x14ac:dyDescent="0.25"/>
    <row r="453" s="10" customFormat="1" ht="15" x14ac:dyDescent="0.25"/>
    <row r="454" s="10" customFormat="1" ht="15" x14ac:dyDescent="0.25"/>
    <row r="455" s="10" customFormat="1" ht="15" x14ac:dyDescent="0.25"/>
    <row r="456" s="10" customFormat="1" ht="15" x14ac:dyDescent="0.25"/>
    <row r="457" s="10" customFormat="1" ht="15" x14ac:dyDescent="0.25"/>
    <row r="458" s="10" customFormat="1" ht="15" x14ac:dyDescent="0.25"/>
    <row r="459" s="10" customFormat="1" ht="15" x14ac:dyDescent="0.25"/>
    <row r="460" s="10" customFormat="1" ht="15" x14ac:dyDescent="0.25"/>
    <row r="461" s="10" customFormat="1" ht="15" x14ac:dyDescent="0.25"/>
    <row r="462" s="10" customFormat="1" ht="15" x14ac:dyDescent="0.25"/>
    <row r="463" s="10" customFormat="1" ht="15" x14ac:dyDescent="0.25"/>
    <row r="464" s="10" customFormat="1" ht="15" x14ac:dyDescent="0.25"/>
    <row r="465" s="10" customFormat="1" ht="15" x14ac:dyDescent="0.25"/>
    <row r="466" s="10" customFormat="1" ht="15" x14ac:dyDescent="0.25"/>
    <row r="467" s="10" customFormat="1" ht="15" x14ac:dyDescent="0.25"/>
    <row r="468" s="10" customFormat="1" ht="15" x14ac:dyDescent="0.25"/>
    <row r="469" s="10" customFormat="1" ht="15" x14ac:dyDescent="0.25"/>
    <row r="470" s="10" customFormat="1" ht="15" x14ac:dyDescent="0.25"/>
    <row r="471" s="10" customFormat="1" ht="15" x14ac:dyDescent="0.25"/>
    <row r="472" s="10" customFormat="1" ht="15" x14ac:dyDescent="0.25"/>
    <row r="473" s="10" customFormat="1" ht="15" x14ac:dyDescent="0.25"/>
    <row r="474" s="10" customFormat="1" ht="15" x14ac:dyDescent="0.25"/>
    <row r="475" s="10" customFormat="1" ht="15" x14ac:dyDescent="0.25"/>
    <row r="476" s="10" customFormat="1" ht="15" x14ac:dyDescent="0.25"/>
    <row r="477" s="10" customFormat="1" ht="15" x14ac:dyDescent="0.25"/>
    <row r="478" s="10" customFormat="1" ht="15" x14ac:dyDescent="0.25"/>
    <row r="479" s="10" customFormat="1" ht="15" x14ac:dyDescent="0.25"/>
    <row r="480" s="10" customFormat="1" ht="15" x14ac:dyDescent="0.25"/>
    <row r="481" s="10" customFormat="1" ht="15" x14ac:dyDescent="0.25"/>
    <row r="482" s="10" customFormat="1" ht="15" x14ac:dyDescent="0.25"/>
    <row r="483" s="10" customFormat="1" ht="15" x14ac:dyDescent="0.25"/>
    <row r="484" s="10" customFormat="1" ht="15" x14ac:dyDescent="0.25"/>
    <row r="485" s="10" customFormat="1" ht="15" x14ac:dyDescent="0.25"/>
    <row r="486" s="10" customFormat="1" ht="15" x14ac:dyDescent="0.25"/>
    <row r="487" s="10" customFormat="1" ht="15" x14ac:dyDescent="0.25"/>
    <row r="488" s="10" customFormat="1" ht="15" x14ac:dyDescent="0.25"/>
    <row r="489" s="10" customFormat="1" ht="15" x14ac:dyDescent="0.25"/>
    <row r="490" s="10" customFormat="1" ht="15" x14ac:dyDescent="0.25"/>
    <row r="491" s="10" customFormat="1" ht="15" x14ac:dyDescent="0.25"/>
    <row r="492" s="10" customFormat="1" ht="15" x14ac:dyDescent="0.25"/>
    <row r="493" s="10" customFormat="1" ht="15" x14ac:dyDescent="0.25"/>
    <row r="494" s="10" customFormat="1" ht="15" x14ac:dyDescent="0.25"/>
    <row r="495" s="10" customFormat="1" ht="15" x14ac:dyDescent="0.25"/>
    <row r="496" s="10" customFormat="1" ht="15" x14ac:dyDescent="0.25"/>
    <row r="497" s="10" customFormat="1" ht="15" x14ac:dyDescent="0.25"/>
    <row r="498" s="10" customFormat="1" ht="15" x14ac:dyDescent="0.25"/>
    <row r="499" s="10" customFormat="1" ht="15" x14ac:dyDescent="0.25"/>
    <row r="500" s="10" customFormat="1" ht="15" x14ac:dyDescent="0.25"/>
    <row r="501" s="10" customFormat="1" ht="15" x14ac:dyDescent="0.25"/>
    <row r="502" s="10" customFormat="1" ht="15" x14ac:dyDescent="0.25"/>
    <row r="503" s="10" customFormat="1" ht="15" x14ac:dyDescent="0.25"/>
    <row r="504" s="10" customFormat="1" ht="15" x14ac:dyDescent="0.25"/>
    <row r="505" s="10" customFormat="1" ht="15" x14ac:dyDescent="0.25"/>
    <row r="506" s="10" customFormat="1" ht="15" x14ac:dyDescent="0.25"/>
    <row r="507" s="10" customFormat="1" ht="15" x14ac:dyDescent="0.25"/>
    <row r="508" s="10" customFormat="1" ht="15" x14ac:dyDescent="0.25"/>
    <row r="509" s="10" customFormat="1" ht="15" x14ac:dyDescent="0.25"/>
    <row r="510" s="10" customFormat="1" ht="15" x14ac:dyDescent="0.25"/>
    <row r="511" s="10" customFormat="1" ht="15" x14ac:dyDescent="0.25"/>
    <row r="512" s="10" customFormat="1" ht="15" x14ac:dyDescent="0.25"/>
    <row r="513" s="10" customFormat="1" ht="15" x14ac:dyDescent="0.25"/>
    <row r="514" s="10" customFormat="1" ht="15" x14ac:dyDescent="0.25"/>
    <row r="515" s="10" customFormat="1" ht="15" x14ac:dyDescent="0.25"/>
    <row r="516" s="10" customFormat="1" ht="15" x14ac:dyDescent="0.25"/>
    <row r="517" s="10" customFormat="1" ht="15" x14ac:dyDescent="0.25"/>
    <row r="518" s="10" customFormat="1" ht="15" x14ac:dyDescent="0.25"/>
    <row r="519" s="10" customFormat="1" ht="15" x14ac:dyDescent="0.25"/>
    <row r="520" s="10" customFormat="1" ht="15" x14ac:dyDescent="0.25"/>
    <row r="521" s="10" customFormat="1" ht="15" x14ac:dyDescent="0.25"/>
    <row r="522" s="10" customFormat="1" ht="15" x14ac:dyDescent="0.25"/>
    <row r="523" s="10" customFormat="1" ht="15" x14ac:dyDescent="0.25"/>
    <row r="524" s="10" customFormat="1" ht="15" x14ac:dyDescent="0.25"/>
    <row r="525" s="10" customFormat="1" ht="15" x14ac:dyDescent="0.25"/>
    <row r="526" s="10" customFormat="1" ht="15" x14ac:dyDescent="0.25"/>
    <row r="527" s="10" customFormat="1" ht="15" x14ac:dyDescent="0.25"/>
    <row r="528" s="10" customFormat="1" ht="15" x14ac:dyDescent="0.25"/>
    <row r="529" s="10" customFormat="1" ht="15" x14ac:dyDescent="0.25"/>
    <row r="530" s="10" customFormat="1" ht="15" x14ac:dyDescent="0.25"/>
    <row r="531" s="10" customFormat="1" ht="15" x14ac:dyDescent="0.25"/>
    <row r="532" s="10" customFormat="1" ht="15" x14ac:dyDescent="0.25"/>
    <row r="533" s="10" customFormat="1" ht="15" x14ac:dyDescent="0.25"/>
    <row r="534" s="10" customFormat="1" ht="15" x14ac:dyDescent="0.25"/>
    <row r="535" s="10" customFormat="1" ht="15" x14ac:dyDescent="0.25"/>
    <row r="536" s="10" customFormat="1" ht="15" x14ac:dyDescent="0.25"/>
    <row r="537" s="10" customFormat="1" ht="15" x14ac:dyDescent="0.25"/>
    <row r="538" s="10" customFormat="1" ht="15" x14ac:dyDescent="0.25"/>
    <row r="539" s="10" customFormat="1" ht="15" x14ac:dyDescent="0.25"/>
    <row r="540" s="10" customFormat="1" ht="15" x14ac:dyDescent="0.25"/>
    <row r="541" s="10" customFormat="1" ht="15" x14ac:dyDescent="0.25"/>
    <row r="542" s="10" customFormat="1" ht="15" x14ac:dyDescent="0.25"/>
    <row r="543" s="10" customFormat="1" ht="15" x14ac:dyDescent="0.25"/>
    <row r="544" s="10" customFormat="1" ht="15" x14ac:dyDescent="0.25"/>
    <row r="545" s="10" customFormat="1" ht="15" x14ac:dyDescent="0.25"/>
    <row r="546" s="10" customFormat="1" ht="15" x14ac:dyDescent="0.25"/>
    <row r="547" s="10" customFormat="1" ht="15" x14ac:dyDescent="0.25"/>
    <row r="548" s="10" customFormat="1" ht="15" x14ac:dyDescent="0.25"/>
    <row r="549" s="10" customFormat="1" ht="15" x14ac:dyDescent="0.25"/>
    <row r="550" s="10" customFormat="1" ht="15" x14ac:dyDescent="0.25"/>
    <row r="551" s="10" customFormat="1" ht="15" x14ac:dyDescent="0.25"/>
    <row r="552" s="10" customFormat="1" ht="15" x14ac:dyDescent="0.25"/>
    <row r="553" s="10" customFormat="1" ht="15" x14ac:dyDescent="0.25"/>
    <row r="554" s="10" customFormat="1" ht="15" x14ac:dyDescent="0.25"/>
    <row r="555" s="10" customFormat="1" ht="15" x14ac:dyDescent="0.25"/>
    <row r="556" s="10" customFormat="1" ht="15" x14ac:dyDescent="0.25"/>
    <row r="557" s="10" customFormat="1" ht="15" x14ac:dyDescent="0.25"/>
    <row r="558" s="10" customFormat="1" ht="15" x14ac:dyDescent="0.25"/>
    <row r="559" s="10" customFormat="1" ht="15" x14ac:dyDescent="0.25"/>
    <row r="560" s="10" customFormat="1" ht="15" x14ac:dyDescent="0.25"/>
    <row r="561" s="10" customFormat="1" ht="15" x14ac:dyDescent="0.25"/>
    <row r="562" s="10" customFormat="1" ht="15" x14ac:dyDescent="0.25"/>
    <row r="563" s="10" customFormat="1" ht="15" x14ac:dyDescent="0.25"/>
    <row r="564" s="10" customFormat="1" ht="15" x14ac:dyDescent="0.25"/>
    <row r="565" s="10" customFormat="1" ht="15" x14ac:dyDescent="0.25"/>
    <row r="566" s="10" customFormat="1" ht="15" x14ac:dyDescent="0.25"/>
    <row r="567" s="10" customFormat="1" ht="15" x14ac:dyDescent="0.25"/>
    <row r="568" s="10" customFormat="1" ht="15" x14ac:dyDescent="0.25"/>
    <row r="569" s="10" customFormat="1" ht="15" x14ac:dyDescent="0.25"/>
    <row r="570" s="10" customFormat="1" ht="15" x14ac:dyDescent="0.25"/>
    <row r="571" s="10" customFormat="1" ht="15" x14ac:dyDescent="0.25"/>
    <row r="572" s="10" customFormat="1" ht="15" x14ac:dyDescent="0.25"/>
    <row r="573" s="10" customFormat="1" ht="15" x14ac:dyDescent="0.25"/>
    <row r="574" s="10" customFormat="1" ht="15" x14ac:dyDescent="0.25"/>
    <row r="575" s="10" customFormat="1" ht="15" x14ac:dyDescent="0.25"/>
    <row r="576" s="10" customFormat="1" ht="15" x14ac:dyDescent="0.25"/>
    <row r="577" s="10" customFormat="1" ht="15" x14ac:dyDescent="0.25"/>
    <row r="578" s="10" customFormat="1" ht="15" x14ac:dyDescent="0.25"/>
    <row r="579" s="10" customFormat="1" ht="15" x14ac:dyDescent="0.25"/>
    <row r="580" s="10" customFormat="1" ht="15" x14ac:dyDescent="0.25"/>
    <row r="581" s="10" customFormat="1" ht="15" x14ac:dyDescent="0.25"/>
    <row r="582" s="10" customFormat="1" ht="15" x14ac:dyDescent="0.25"/>
    <row r="583" s="10" customFormat="1" ht="15" x14ac:dyDescent="0.25"/>
    <row r="584" s="10" customFormat="1" ht="15" x14ac:dyDescent="0.25"/>
    <row r="585" s="10" customFormat="1" ht="15" x14ac:dyDescent="0.25"/>
    <row r="586" s="10" customFormat="1" ht="15" x14ac:dyDescent="0.25"/>
    <row r="587" s="10" customFormat="1" ht="15" x14ac:dyDescent="0.25"/>
    <row r="588" s="10" customFormat="1" ht="15" x14ac:dyDescent="0.25"/>
    <row r="589" s="10" customFormat="1" ht="15" x14ac:dyDescent="0.25"/>
    <row r="590" s="10" customFormat="1" ht="15" x14ac:dyDescent="0.25"/>
    <row r="591" s="10" customFormat="1" ht="15" x14ac:dyDescent="0.25"/>
    <row r="592" s="10" customFormat="1" ht="15" x14ac:dyDescent="0.25"/>
    <row r="593" s="10" customFormat="1" ht="15" x14ac:dyDescent="0.25"/>
    <row r="594" s="10" customFormat="1" ht="15" x14ac:dyDescent="0.25"/>
    <row r="595" s="10" customFormat="1" ht="15" x14ac:dyDescent="0.25"/>
    <row r="596" s="10" customFormat="1" ht="15" x14ac:dyDescent="0.25"/>
    <row r="597" s="10" customFormat="1" ht="15" x14ac:dyDescent="0.25"/>
    <row r="598" s="10" customFormat="1" ht="15" x14ac:dyDescent="0.25"/>
    <row r="599" s="10" customFormat="1" ht="15" x14ac:dyDescent="0.25"/>
    <row r="600" s="10" customFormat="1" ht="15" x14ac:dyDescent="0.25"/>
    <row r="601" s="10" customFormat="1" ht="15" x14ac:dyDescent="0.25"/>
    <row r="602" s="10" customFormat="1" ht="15" x14ac:dyDescent="0.25"/>
    <row r="603" s="10" customFormat="1" ht="15" x14ac:dyDescent="0.25"/>
    <row r="604" s="10" customFormat="1" ht="15" x14ac:dyDescent="0.25"/>
    <row r="605" s="10" customFormat="1" ht="15" x14ac:dyDescent="0.25"/>
    <row r="606" s="10" customFormat="1" ht="15" x14ac:dyDescent="0.25"/>
    <row r="607" s="10" customFormat="1" ht="15" x14ac:dyDescent="0.25"/>
    <row r="608" s="10" customFormat="1" ht="15" x14ac:dyDescent="0.25"/>
    <row r="609" s="10" customFormat="1" ht="15" x14ac:dyDescent="0.25"/>
    <row r="610" s="10" customFormat="1" ht="15" x14ac:dyDescent="0.25"/>
    <row r="611" s="10" customFormat="1" ht="15" x14ac:dyDescent="0.25"/>
    <row r="612" s="10" customFormat="1" ht="15" x14ac:dyDescent="0.25"/>
    <row r="613" s="10" customFormat="1" ht="15" x14ac:dyDescent="0.25"/>
    <row r="614" s="10" customFormat="1" ht="15" x14ac:dyDescent="0.25"/>
    <row r="615" s="10" customFormat="1" ht="15" x14ac:dyDescent="0.25"/>
    <row r="616" s="10" customFormat="1" ht="15" x14ac:dyDescent="0.25"/>
    <row r="617" s="10" customFormat="1" ht="15" x14ac:dyDescent="0.25"/>
    <row r="618" s="10" customFormat="1" ht="15" x14ac:dyDescent="0.25"/>
    <row r="619" s="10" customFormat="1" ht="15" x14ac:dyDescent="0.25"/>
    <row r="620" s="10" customFormat="1" ht="15" x14ac:dyDescent="0.25"/>
    <row r="621" s="10" customFormat="1" ht="15" x14ac:dyDescent="0.25"/>
    <row r="622" s="10" customFormat="1" ht="15" x14ac:dyDescent="0.25"/>
    <row r="623" s="10" customFormat="1" ht="15" x14ac:dyDescent="0.25"/>
    <row r="624" s="10" customFormat="1" ht="15" x14ac:dyDescent="0.25"/>
    <row r="625" s="10" customFormat="1" ht="15" x14ac:dyDescent="0.25"/>
    <row r="626" s="10" customFormat="1" ht="15" x14ac:dyDescent="0.25"/>
    <row r="627" s="10" customFormat="1" ht="15" x14ac:dyDescent="0.25"/>
    <row r="628" s="10" customFormat="1" ht="15" x14ac:dyDescent="0.25"/>
    <row r="629" s="10" customFormat="1" ht="15" x14ac:dyDescent="0.25"/>
    <row r="630" s="10" customFormat="1" ht="15" x14ac:dyDescent="0.25"/>
    <row r="631" s="10" customFormat="1" ht="15" x14ac:dyDescent="0.25"/>
    <row r="632" s="10" customFormat="1" ht="15" x14ac:dyDescent="0.25"/>
    <row r="633" s="10" customFormat="1" ht="15" x14ac:dyDescent="0.25"/>
    <row r="634" s="10" customFormat="1" ht="15" x14ac:dyDescent="0.25"/>
    <row r="635" s="10" customFormat="1" ht="15" x14ac:dyDescent="0.25"/>
    <row r="636" s="10" customFormat="1" ht="15" x14ac:dyDescent="0.25"/>
    <row r="637" s="10" customFormat="1" ht="15" x14ac:dyDescent="0.25"/>
    <row r="638" s="10" customFormat="1" ht="15" x14ac:dyDescent="0.25"/>
    <row r="639" s="10" customFormat="1" ht="15" x14ac:dyDescent="0.25"/>
    <row r="640" s="10" customFormat="1" ht="15" x14ac:dyDescent="0.25"/>
    <row r="641" s="10" customFormat="1" ht="15" x14ac:dyDescent="0.25"/>
    <row r="642" s="10" customFormat="1" ht="15" x14ac:dyDescent="0.25"/>
    <row r="643" s="10" customFormat="1" ht="15" x14ac:dyDescent="0.25"/>
    <row r="644" s="10" customFormat="1" ht="15" x14ac:dyDescent="0.25"/>
    <row r="645" s="10" customFormat="1" ht="15" x14ac:dyDescent="0.25"/>
    <row r="646" s="10" customFormat="1" ht="15" x14ac:dyDescent="0.25"/>
    <row r="647" s="10" customFormat="1" ht="15" x14ac:dyDescent="0.25"/>
    <row r="648" s="10" customFormat="1" ht="15" x14ac:dyDescent="0.25"/>
    <row r="649" s="10" customFormat="1" ht="15" x14ac:dyDescent="0.25"/>
    <row r="650" s="10" customFormat="1" ht="15" x14ac:dyDescent="0.25"/>
    <row r="651" s="10" customFormat="1" ht="15" x14ac:dyDescent="0.25"/>
    <row r="652" s="10" customFormat="1" ht="15" x14ac:dyDescent="0.25"/>
    <row r="653" s="10" customFormat="1" ht="15" x14ac:dyDescent="0.25"/>
    <row r="654" s="10" customFormat="1" ht="15" x14ac:dyDescent="0.25"/>
    <row r="655" s="10" customFormat="1" ht="15" x14ac:dyDescent="0.25"/>
    <row r="656" s="10" customFormat="1" ht="15" x14ac:dyDescent="0.25"/>
    <row r="657" s="10" customFormat="1" ht="15" x14ac:dyDescent="0.25"/>
    <row r="658" s="10" customFormat="1" ht="15" x14ac:dyDescent="0.25"/>
    <row r="659" s="10" customFormat="1" ht="15" x14ac:dyDescent="0.25"/>
    <row r="660" s="10" customFormat="1" ht="15" x14ac:dyDescent="0.25"/>
    <row r="661" s="10" customFormat="1" ht="15" x14ac:dyDescent="0.25"/>
    <row r="662" s="10" customFormat="1" ht="15" x14ac:dyDescent="0.25"/>
    <row r="663" s="10" customFormat="1" ht="15" x14ac:dyDescent="0.25"/>
  </sheetData>
  <protectedRanges>
    <protectedRange password="EBBD" sqref="B21" name="Range3"/>
    <protectedRange password="EBBD" sqref="B19:G19" name="Range2"/>
    <protectedRange password="EBBD" sqref="B19:G19 B21:G21 B23:G26 C28:G31" name="Range1"/>
  </protectedRanges>
  <mergeCells count="37">
    <mergeCell ref="A2:G2"/>
    <mergeCell ref="A15:G15"/>
    <mergeCell ref="A68:E68"/>
    <mergeCell ref="C1:G1"/>
    <mergeCell ref="A3:B3"/>
    <mergeCell ref="C3:G3"/>
    <mergeCell ref="A11:G11"/>
    <mergeCell ref="A12:G12"/>
    <mergeCell ref="A34:G34"/>
    <mergeCell ref="B19:G19"/>
    <mergeCell ref="B21:G21"/>
    <mergeCell ref="A23:A26"/>
    <mergeCell ref="B23:G23"/>
    <mergeCell ref="B24:G24"/>
    <mergeCell ref="B25:G25"/>
    <mergeCell ref="B26:G26"/>
    <mergeCell ref="A28:A31"/>
    <mergeCell ref="C28:G28"/>
    <mergeCell ref="C29:G29"/>
    <mergeCell ref="C30:G30"/>
    <mergeCell ref="C31:G31"/>
    <mergeCell ref="A35:G35"/>
    <mergeCell ref="A39:G39"/>
    <mergeCell ref="A41:G41"/>
    <mergeCell ref="A43:G43"/>
    <mergeCell ref="A46:G46"/>
    <mergeCell ref="A75:G75"/>
    <mergeCell ref="A61:E61"/>
    <mergeCell ref="A76:G76"/>
    <mergeCell ref="A77:G77"/>
    <mergeCell ref="A44:G44"/>
    <mergeCell ref="A56:E56"/>
    <mergeCell ref="A48:G48"/>
    <mergeCell ref="A50:G50"/>
    <mergeCell ref="A52:G52"/>
    <mergeCell ref="A73:G73"/>
    <mergeCell ref="A47:G47"/>
  </mergeCell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2"/>
  <sheetViews>
    <sheetView topLeftCell="A49" workbookViewId="0">
      <selection activeCell="A83" sqref="A83"/>
    </sheetView>
  </sheetViews>
  <sheetFormatPr defaultColWidth="9.109375" defaultRowHeight="14.4" x14ac:dyDescent="0.3"/>
  <cols>
    <col min="1" max="1" width="79.44140625" style="1" customWidth="1"/>
    <col min="2" max="2" width="15" style="1" customWidth="1"/>
    <col min="3" max="3" width="14.33203125" style="1" customWidth="1"/>
    <col min="4" max="4" width="12" style="1" customWidth="1"/>
    <col min="5" max="5" width="13.6640625" style="1" customWidth="1"/>
    <col min="6" max="6" width="13.44140625" style="1" customWidth="1"/>
    <col min="7" max="7" width="16.88671875" style="1" customWidth="1"/>
    <col min="8" max="8" width="6.109375" style="1" customWidth="1"/>
    <col min="9" max="16384" width="9.109375" style="1"/>
  </cols>
  <sheetData>
    <row r="1" spans="1:7" ht="28.5" customHeight="1" x14ac:dyDescent="0.3">
      <c r="A1" s="302" t="s">
        <v>886</v>
      </c>
      <c r="B1" s="302"/>
      <c r="C1" s="302"/>
      <c r="D1" s="302"/>
      <c r="E1" s="302"/>
      <c r="F1" s="302"/>
      <c r="G1" s="302"/>
    </row>
    <row r="2" spans="1:7" ht="15.75" customHeight="1" x14ac:dyDescent="0.3">
      <c r="A2" s="332" t="s">
        <v>887</v>
      </c>
      <c r="B2" s="332"/>
      <c r="C2" s="332"/>
      <c r="D2" s="332"/>
      <c r="E2" s="332"/>
      <c r="F2" s="332"/>
      <c r="G2" s="332"/>
    </row>
    <row r="3" spans="1:7" ht="15.6" x14ac:dyDescent="0.3">
      <c r="A3" s="53"/>
      <c r="B3" s="120"/>
      <c r="C3" s="50"/>
      <c r="D3" s="35"/>
      <c r="E3" s="35"/>
      <c r="F3" s="77"/>
      <c r="G3" s="35"/>
    </row>
    <row r="4" spans="1:7" ht="31.2" x14ac:dyDescent="0.3">
      <c r="A4" s="42"/>
      <c r="B4" s="42" t="s">
        <v>888</v>
      </c>
      <c r="C4" s="43" t="s">
        <v>28</v>
      </c>
      <c r="D4" s="42" t="s">
        <v>889</v>
      </c>
      <c r="E4" s="42" t="s">
        <v>30</v>
      </c>
      <c r="F4" s="44" t="s">
        <v>31</v>
      </c>
      <c r="G4" s="42" t="s">
        <v>32</v>
      </c>
    </row>
    <row r="5" spans="1:7" ht="17.399999999999999" x14ac:dyDescent="0.3">
      <c r="A5" s="71" t="s">
        <v>890</v>
      </c>
      <c r="B5" s="42"/>
      <c r="C5" s="43"/>
      <c r="D5" s="42"/>
      <c r="E5" s="42"/>
      <c r="F5" s="161"/>
      <c r="G5" s="42"/>
    </row>
    <row r="6" spans="1:7" ht="41.4" x14ac:dyDescent="0.3">
      <c r="A6" s="214" t="s">
        <v>891</v>
      </c>
      <c r="B6" s="42"/>
      <c r="C6" s="43"/>
      <c r="D6" s="42"/>
      <c r="E6" s="42"/>
      <c r="F6" s="161"/>
      <c r="G6" s="42"/>
    </row>
    <row r="7" spans="1:7" ht="15.6" x14ac:dyDescent="0.3">
      <c r="A7" s="206" t="s">
        <v>892</v>
      </c>
      <c r="B7" s="42"/>
      <c r="C7" s="43"/>
      <c r="D7" s="42"/>
      <c r="E7" s="42"/>
      <c r="F7" s="161"/>
      <c r="G7" s="42"/>
    </row>
    <row r="8" spans="1:7" ht="15.6" x14ac:dyDescent="0.3">
      <c r="A8" s="53" t="s">
        <v>893</v>
      </c>
      <c r="B8" s="42" t="s">
        <v>894</v>
      </c>
      <c r="C8" s="43">
        <v>60</v>
      </c>
      <c r="D8" s="42">
        <v>1</v>
      </c>
      <c r="E8" s="50">
        <f t="shared" ref="E8:E19" si="0">D8*C8</f>
        <v>60</v>
      </c>
      <c r="F8" s="57"/>
      <c r="G8" s="50">
        <f t="shared" ref="G8:G12" si="1">F8*E8</f>
        <v>0</v>
      </c>
    </row>
    <row r="9" spans="1:7" ht="15.6" x14ac:dyDescent="0.3">
      <c r="A9" s="53" t="s">
        <v>895</v>
      </c>
      <c r="B9" s="42" t="s">
        <v>894</v>
      </c>
      <c r="C9" s="43">
        <v>60</v>
      </c>
      <c r="D9" s="42">
        <v>1</v>
      </c>
      <c r="E9" s="50">
        <f t="shared" si="0"/>
        <v>60</v>
      </c>
      <c r="F9" s="57"/>
      <c r="G9" s="50">
        <f t="shared" si="1"/>
        <v>0</v>
      </c>
    </row>
    <row r="10" spans="1:7" ht="15.6" x14ac:dyDescent="0.3">
      <c r="A10" s="53" t="s">
        <v>896</v>
      </c>
      <c r="B10" s="42" t="s">
        <v>894</v>
      </c>
      <c r="C10" s="43">
        <v>60</v>
      </c>
      <c r="D10" s="42">
        <v>1</v>
      </c>
      <c r="E10" s="50">
        <f t="shared" si="0"/>
        <v>60</v>
      </c>
      <c r="F10" s="57"/>
      <c r="G10" s="50">
        <f t="shared" si="1"/>
        <v>0</v>
      </c>
    </row>
    <row r="11" spans="1:7" ht="15.6" x14ac:dyDescent="0.3">
      <c r="A11" s="53" t="s">
        <v>897</v>
      </c>
      <c r="B11" s="42" t="s">
        <v>894</v>
      </c>
      <c r="C11" s="43">
        <v>60</v>
      </c>
      <c r="D11" s="42">
        <v>1</v>
      </c>
      <c r="E11" s="50">
        <f t="shared" si="0"/>
        <v>60</v>
      </c>
      <c r="F11" s="57"/>
      <c r="G11" s="50">
        <f t="shared" si="1"/>
        <v>0</v>
      </c>
    </row>
    <row r="12" spans="1:7" ht="15.6" x14ac:dyDescent="0.3">
      <c r="A12" s="53" t="s">
        <v>898</v>
      </c>
      <c r="B12" s="42" t="s">
        <v>894</v>
      </c>
      <c r="C12" s="43">
        <v>60</v>
      </c>
      <c r="D12" s="42">
        <v>1</v>
      </c>
      <c r="E12" s="50">
        <f t="shared" si="0"/>
        <v>60</v>
      </c>
      <c r="F12" s="57"/>
      <c r="G12" s="50">
        <f t="shared" si="1"/>
        <v>0</v>
      </c>
    </row>
    <row r="13" spans="1:7" ht="15.6" x14ac:dyDescent="0.3">
      <c r="A13" s="206" t="s">
        <v>899</v>
      </c>
      <c r="B13" s="42"/>
      <c r="C13" s="43"/>
      <c r="D13" s="42"/>
      <c r="E13" s="50"/>
      <c r="F13" s="205"/>
      <c r="G13" s="50"/>
    </row>
    <row r="14" spans="1:7" ht="15.6" x14ac:dyDescent="0.3">
      <c r="A14" s="53" t="s">
        <v>900</v>
      </c>
      <c r="B14" s="42" t="s">
        <v>894</v>
      </c>
      <c r="C14" s="43">
        <v>47</v>
      </c>
      <c r="D14" s="42">
        <v>1</v>
      </c>
      <c r="E14" s="50">
        <f t="shared" si="0"/>
        <v>47</v>
      </c>
      <c r="F14" s="57"/>
      <c r="G14" s="50">
        <f t="shared" ref="G14:G19" si="2">F14*E14</f>
        <v>0</v>
      </c>
    </row>
    <row r="15" spans="1:7" ht="15.6" hidden="1" x14ac:dyDescent="0.3">
      <c r="A15" s="53" t="s">
        <v>901</v>
      </c>
      <c r="B15" s="42" t="s">
        <v>894</v>
      </c>
      <c r="C15" s="43">
        <v>47</v>
      </c>
      <c r="D15" s="42">
        <v>1</v>
      </c>
      <c r="E15" s="50">
        <f t="shared" si="0"/>
        <v>47</v>
      </c>
      <c r="F15" s="57"/>
      <c r="G15" s="50">
        <f t="shared" si="2"/>
        <v>0</v>
      </c>
    </row>
    <row r="16" spans="1:7" ht="15.6" x14ac:dyDescent="0.3">
      <c r="A16" s="53" t="s">
        <v>902</v>
      </c>
      <c r="B16" s="42" t="s">
        <v>894</v>
      </c>
      <c r="C16" s="43">
        <v>47</v>
      </c>
      <c r="D16" s="42">
        <v>1</v>
      </c>
      <c r="E16" s="50">
        <f t="shared" si="0"/>
        <v>47</v>
      </c>
      <c r="F16" s="57"/>
      <c r="G16" s="50">
        <f t="shared" si="2"/>
        <v>0</v>
      </c>
    </row>
    <row r="17" spans="1:7" ht="15.6" x14ac:dyDescent="0.3">
      <c r="A17" s="53" t="s">
        <v>903</v>
      </c>
      <c r="B17" s="42" t="s">
        <v>894</v>
      </c>
      <c r="C17" s="43">
        <v>47</v>
      </c>
      <c r="D17" s="42">
        <v>1</v>
      </c>
      <c r="E17" s="50">
        <f t="shared" si="0"/>
        <v>47</v>
      </c>
      <c r="F17" s="57"/>
      <c r="G17" s="50">
        <f t="shared" si="2"/>
        <v>0</v>
      </c>
    </row>
    <row r="18" spans="1:7" ht="15.6" x14ac:dyDescent="0.3">
      <c r="A18" s="53" t="s">
        <v>904</v>
      </c>
      <c r="B18" s="42" t="s">
        <v>894</v>
      </c>
      <c r="C18" s="43">
        <v>47</v>
      </c>
      <c r="D18" s="42">
        <v>1</v>
      </c>
      <c r="E18" s="50">
        <f t="shared" si="0"/>
        <v>47</v>
      </c>
      <c r="F18" s="57"/>
      <c r="G18" s="50">
        <f t="shared" si="2"/>
        <v>0</v>
      </c>
    </row>
    <row r="19" spans="1:7" ht="15.6" x14ac:dyDescent="0.3">
      <c r="A19" s="53" t="s">
        <v>905</v>
      </c>
      <c r="B19" s="42" t="s">
        <v>894</v>
      </c>
      <c r="C19" s="43">
        <v>47</v>
      </c>
      <c r="D19" s="42">
        <v>1</v>
      </c>
      <c r="E19" s="50">
        <f t="shared" si="0"/>
        <v>47</v>
      </c>
      <c r="F19" s="57"/>
      <c r="G19" s="50">
        <f t="shared" si="2"/>
        <v>0</v>
      </c>
    </row>
    <row r="20" spans="1:7" ht="15.6" x14ac:dyDescent="0.3">
      <c r="A20" s="206" t="s">
        <v>906</v>
      </c>
      <c r="B20" s="42"/>
      <c r="C20" s="43"/>
      <c r="D20" s="42"/>
      <c r="E20" s="50"/>
      <c r="F20" s="215"/>
      <c r="G20" s="50"/>
    </row>
    <row r="21" spans="1:7" ht="15.6" x14ac:dyDescent="0.3">
      <c r="A21" s="53" t="s">
        <v>907</v>
      </c>
      <c r="B21" s="42" t="s">
        <v>601</v>
      </c>
      <c r="C21" s="43">
        <v>275</v>
      </c>
      <c r="D21" s="42">
        <v>1</v>
      </c>
      <c r="E21" s="50">
        <f t="shared" ref="E21:E27" si="3">D21*C21</f>
        <v>275</v>
      </c>
      <c r="F21" s="57"/>
      <c r="G21" s="50">
        <f t="shared" ref="G21:G27" si="4">F21*E21</f>
        <v>0</v>
      </c>
    </row>
    <row r="22" spans="1:7" ht="15.6" x14ac:dyDescent="0.3">
      <c r="A22" s="53" t="s">
        <v>908</v>
      </c>
      <c r="B22" s="42" t="s">
        <v>909</v>
      </c>
      <c r="C22" s="43">
        <v>214</v>
      </c>
      <c r="D22" s="42">
        <v>1</v>
      </c>
      <c r="E22" s="50">
        <f t="shared" si="3"/>
        <v>214</v>
      </c>
      <c r="F22" s="57"/>
      <c r="G22" s="50">
        <f t="shared" si="4"/>
        <v>0</v>
      </c>
    </row>
    <row r="23" spans="1:7" ht="15.6" x14ac:dyDescent="0.3">
      <c r="A23" s="53" t="s">
        <v>910</v>
      </c>
      <c r="B23" s="42" t="s">
        <v>911</v>
      </c>
      <c r="C23" s="43">
        <v>540</v>
      </c>
      <c r="D23" s="42">
        <v>1</v>
      </c>
      <c r="E23" s="50">
        <f t="shared" si="3"/>
        <v>540</v>
      </c>
      <c r="F23" s="57"/>
      <c r="G23" s="50">
        <f t="shared" si="4"/>
        <v>0</v>
      </c>
    </row>
    <row r="24" spans="1:7" ht="15.6" x14ac:dyDescent="0.3">
      <c r="A24" s="53" t="s">
        <v>912</v>
      </c>
      <c r="B24" s="42" t="s">
        <v>913</v>
      </c>
      <c r="C24" s="43">
        <v>100</v>
      </c>
      <c r="D24" s="42">
        <v>1</v>
      </c>
      <c r="E24" s="50">
        <f t="shared" si="3"/>
        <v>100</v>
      </c>
      <c r="F24" s="57"/>
      <c r="G24" s="50">
        <f t="shared" si="4"/>
        <v>0</v>
      </c>
    </row>
    <row r="25" spans="1:7" ht="15.75" customHeight="1" x14ac:dyDescent="0.3">
      <c r="A25" s="53" t="s">
        <v>914</v>
      </c>
      <c r="B25" s="42" t="s">
        <v>915</v>
      </c>
      <c r="C25" s="43">
        <v>62</v>
      </c>
      <c r="D25" s="42">
        <v>1</v>
      </c>
      <c r="E25" s="50">
        <f t="shared" si="3"/>
        <v>62</v>
      </c>
      <c r="F25" s="57"/>
      <c r="G25" s="50">
        <f t="shared" si="4"/>
        <v>0</v>
      </c>
    </row>
    <row r="26" spans="1:7" s="216" customFormat="1" ht="15.75" customHeight="1" x14ac:dyDescent="0.3">
      <c r="A26" s="92" t="s">
        <v>916</v>
      </c>
      <c r="B26" s="42" t="s">
        <v>917</v>
      </c>
      <c r="C26" s="43">
        <v>125</v>
      </c>
      <c r="D26" s="42">
        <v>1</v>
      </c>
      <c r="E26" s="78">
        <f t="shared" si="3"/>
        <v>125</v>
      </c>
      <c r="F26" s="79"/>
      <c r="G26" s="78">
        <f t="shared" si="4"/>
        <v>0</v>
      </c>
    </row>
    <row r="27" spans="1:7" ht="15.6" x14ac:dyDescent="0.3">
      <c r="A27" s="53" t="s">
        <v>918</v>
      </c>
      <c r="B27" s="42" t="s">
        <v>919</v>
      </c>
      <c r="C27" s="43">
        <v>300</v>
      </c>
      <c r="D27" s="42">
        <v>1</v>
      </c>
      <c r="E27" s="50">
        <f t="shared" si="3"/>
        <v>300</v>
      </c>
      <c r="F27" s="57"/>
      <c r="G27" s="50">
        <f t="shared" si="4"/>
        <v>0</v>
      </c>
    </row>
    <row r="28" spans="1:7" ht="15.6" x14ac:dyDescent="0.3">
      <c r="A28" s="42"/>
      <c r="B28" s="42"/>
      <c r="C28" s="43"/>
      <c r="D28" s="42"/>
      <c r="E28" s="50"/>
      <c r="F28" s="215"/>
      <c r="G28" s="50"/>
    </row>
    <row r="29" spans="1:7" ht="17.399999999999999" x14ac:dyDescent="0.3">
      <c r="A29" s="71" t="s">
        <v>920</v>
      </c>
      <c r="B29" s="3"/>
      <c r="C29" s="73"/>
      <c r="F29" s="51"/>
    </row>
    <row r="30" spans="1:7" ht="6.75" customHeight="1" x14ac:dyDescent="0.3">
      <c r="A30" s="35"/>
      <c r="B30" s="120"/>
      <c r="C30" s="50"/>
      <c r="D30" s="35"/>
      <c r="E30" s="35"/>
      <c r="F30" s="77"/>
      <c r="G30" s="35"/>
    </row>
    <row r="31" spans="1:7" ht="15.6" x14ac:dyDescent="0.3">
      <c r="A31" s="53" t="s">
        <v>921</v>
      </c>
      <c r="B31" s="122"/>
      <c r="C31" s="55"/>
      <c r="D31" s="53"/>
      <c r="E31" s="35"/>
      <c r="F31" s="77"/>
      <c r="G31" s="35"/>
    </row>
    <row r="32" spans="1:7" ht="15.6" x14ac:dyDescent="0.3">
      <c r="A32" s="53" t="s">
        <v>922</v>
      </c>
      <c r="B32" s="122" t="s">
        <v>923</v>
      </c>
      <c r="C32" s="55">
        <v>75</v>
      </c>
      <c r="D32" s="53">
        <v>1</v>
      </c>
      <c r="E32" s="50">
        <f t="shared" ref="E32:E40" si="5">D32*C32</f>
        <v>75</v>
      </c>
      <c r="F32" s="57"/>
      <c r="G32" s="50">
        <f t="shared" ref="G32:G40" si="6">F32*E32</f>
        <v>0</v>
      </c>
    </row>
    <row r="33" spans="1:7" ht="15.6" x14ac:dyDescent="0.3">
      <c r="A33" s="53" t="s">
        <v>924</v>
      </c>
      <c r="B33" s="122" t="s">
        <v>923</v>
      </c>
      <c r="C33" s="55">
        <v>75</v>
      </c>
      <c r="D33" s="53">
        <v>1</v>
      </c>
      <c r="E33" s="50">
        <f t="shared" si="5"/>
        <v>75</v>
      </c>
      <c r="F33" s="57"/>
      <c r="G33" s="50">
        <f t="shared" si="6"/>
        <v>0</v>
      </c>
    </row>
    <row r="34" spans="1:7" ht="15.6" x14ac:dyDescent="0.3">
      <c r="A34" s="53" t="s">
        <v>925</v>
      </c>
      <c r="B34" s="122" t="s">
        <v>923</v>
      </c>
      <c r="C34" s="55">
        <v>75</v>
      </c>
      <c r="D34" s="53">
        <v>1</v>
      </c>
      <c r="E34" s="50">
        <f t="shared" si="5"/>
        <v>75</v>
      </c>
      <c r="F34" s="57"/>
      <c r="G34" s="50">
        <f t="shared" si="6"/>
        <v>0</v>
      </c>
    </row>
    <row r="35" spans="1:7" ht="15.6" x14ac:dyDescent="0.3">
      <c r="A35" s="53" t="s">
        <v>926</v>
      </c>
      <c r="B35" s="122" t="s">
        <v>923</v>
      </c>
      <c r="C35" s="55">
        <v>75</v>
      </c>
      <c r="D35" s="53">
        <v>1</v>
      </c>
      <c r="E35" s="50">
        <f t="shared" si="5"/>
        <v>75</v>
      </c>
      <c r="F35" s="57"/>
      <c r="G35" s="50">
        <f t="shared" si="6"/>
        <v>0</v>
      </c>
    </row>
    <row r="36" spans="1:7" ht="15.6" x14ac:dyDescent="0.3">
      <c r="A36" s="53" t="s">
        <v>927</v>
      </c>
      <c r="B36" s="122" t="s">
        <v>923</v>
      </c>
      <c r="C36" s="55">
        <v>75</v>
      </c>
      <c r="D36" s="53">
        <v>1</v>
      </c>
      <c r="E36" s="50">
        <f t="shared" si="5"/>
        <v>75</v>
      </c>
      <c r="F36" s="57"/>
      <c r="G36" s="50">
        <f t="shared" si="6"/>
        <v>0</v>
      </c>
    </row>
    <row r="37" spans="1:7" ht="15.6" x14ac:dyDescent="0.3">
      <c r="A37" s="53" t="s">
        <v>928</v>
      </c>
      <c r="B37" s="122" t="s">
        <v>923</v>
      </c>
      <c r="C37" s="55">
        <v>75</v>
      </c>
      <c r="D37" s="53">
        <v>1</v>
      </c>
      <c r="E37" s="50">
        <f t="shared" si="5"/>
        <v>75</v>
      </c>
      <c r="F37" s="57"/>
      <c r="G37" s="50">
        <f t="shared" si="6"/>
        <v>0</v>
      </c>
    </row>
    <row r="38" spans="1:7" ht="15.6" x14ac:dyDescent="0.3">
      <c r="A38" s="53" t="s">
        <v>929</v>
      </c>
      <c r="B38" s="122" t="s">
        <v>923</v>
      </c>
      <c r="C38" s="55">
        <v>75</v>
      </c>
      <c r="D38" s="53">
        <v>1</v>
      </c>
      <c r="E38" s="50">
        <f t="shared" si="5"/>
        <v>75</v>
      </c>
      <c r="F38" s="57"/>
      <c r="G38" s="50">
        <f t="shared" si="6"/>
        <v>0</v>
      </c>
    </row>
    <row r="39" spans="1:7" ht="15.6" x14ac:dyDescent="0.3">
      <c r="A39" s="53" t="s">
        <v>930</v>
      </c>
      <c r="B39" s="122" t="s">
        <v>923</v>
      </c>
      <c r="C39" s="55">
        <v>75</v>
      </c>
      <c r="D39" s="53">
        <v>1</v>
      </c>
      <c r="E39" s="50">
        <f t="shared" si="5"/>
        <v>75</v>
      </c>
      <c r="F39" s="57"/>
      <c r="G39" s="50">
        <f t="shared" si="6"/>
        <v>0</v>
      </c>
    </row>
    <row r="40" spans="1:7" ht="15.6" x14ac:dyDescent="0.3">
      <c r="A40" s="53" t="s">
        <v>931</v>
      </c>
      <c r="B40" s="122" t="s">
        <v>923</v>
      </c>
      <c r="C40" s="55">
        <v>75</v>
      </c>
      <c r="D40" s="53">
        <v>1</v>
      </c>
      <c r="E40" s="50">
        <f t="shared" si="5"/>
        <v>75</v>
      </c>
      <c r="F40" s="57"/>
      <c r="G40" s="50">
        <f t="shared" si="6"/>
        <v>0</v>
      </c>
    </row>
    <row r="41" spans="1:7" ht="5.25" customHeight="1" x14ac:dyDescent="0.3">
      <c r="A41" s="35"/>
      <c r="B41" s="120"/>
      <c r="C41" s="35"/>
      <c r="D41" s="35"/>
      <c r="E41" s="35"/>
      <c r="F41" s="77"/>
      <c r="G41" s="35"/>
    </row>
    <row r="42" spans="1:7" ht="15.6" x14ac:dyDescent="0.3">
      <c r="A42" s="49" t="s">
        <v>932</v>
      </c>
      <c r="B42" s="120"/>
      <c r="C42" s="35"/>
      <c r="D42" s="35"/>
      <c r="E42" s="35"/>
      <c r="F42" s="77"/>
      <c r="G42" s="35"/>
    </row>
    <row r="43" spans="1:7" ht="15.6" x14ac:dyDescent="0.3">
      <c r="A43" s="53" t="s">
        <v>933</v>
      </c>
      <c r="B43" s="122" t="s">
        <v>934</v>
      </c>
      <c r="C43" s="55">
        <v>183</v>
      </c>
      <c r="D43" s="53">
        <v>1</v>
      </c>
      <c r="E43" s="50">
        <f t="shared" ref="E43:E51" si="7">D43*C43</f>
        <v>183</v>
      </c>
      <c r="F43" s="57"/>
      <c r="G43" s="50">
        <f t="shared" ref="G43:G51" si="8">F43*E43</f>
        <v>0</v>
      </c>
    </row>
    <row r="44" spans="1:7" ht="15.6" x14ac:dyDescent="0.3">
      <c r="A44" s="53" t="s">
        <v>935</v>
      </c>
      <c r="B44" s="122" t="s">
        <v>934</v>
      </c>
      <c r="C44" s="55">
        <v>175</v>
      </c>
      <c r="D44" s="53">
        <v>1</v>
      </c>
      <c r="E44" s="50">
        <f t="shared" si="7"/>
        <v>175</v>
      </c>
      <c r="F44" s="57"/>
      <c r="G44" s="50">
        <f t="shared" si="8"/>
        <v>0</v>
      </c>
    </row>
    <row r="45" spans="1:7" ht="15.6" x14ac:dyDescent="0.3">
      <c r="A45" s="53" t="s">
        <v>936</v>
      </c>
      <c r="B45" s="122" t="s">
        <v>934</v>
      </c>
      <c r="C45" s="55">
        <v>192</v>
      </c>
      <c r="D45" s="53">
        <v>1</v>
      </c>
      <c r="E45" s="50">
        <f t="shared" si="7"/>
        <v>192</v>
      </c>
      <c r="F45" s="57"/>
      <c r="G45" s="50">
        <f t="shared" si="8"/>
        <v>0</v>
      </c>
    </row>
    <row r="46" spans="1:7" ht="15.6" x14ac:dyDescent="0.3">
      <c r="A46" s="53" t="s">
        <v>937</v>
      </c>
      <c r="B46" s="122" t="s">
        <v>934</v>
      </c>
      <c r="C46" s="55">
        <v>183</v>
      </c>
      <c r="D46" s="53">
        <v>1</v>
      </c>
      <c r="E46" s="50">
        <f t="shared" si="7"/>
        <v>183</v>
      </c>
      <c r="F46" s="57"/>
      <c r="G46" s="50">
        <f t="shared" si="8"/>
        <v>0</v>
      </c>
    </row>
    <row r="47" spans="1:7" ht="15.6" x14ac:dyDescent="0.3">
      <c r="A47" s="53" t="s">
        <v>938</v>
      </c>
      <c r="B47" s="122" t="s">
        <v>934</v>
      </c>
      <c r="C47" s="55">
        <v>191</v>
      </c>
      <c r="D47" s="53">
        <v>1</v>
      </c>
      <c r="E47" s="50">
        <f t="shared" si="7"/>
        <v>191</v>
      </c>
      <c r="F47" s="57"/>
      <c r="G47" s="50">
        <f t="shared" si="8"/>
        <v>0</v>
      </c>
    </row>
    <row r="48" spans="1:7" ht="15.6" x14ac:dyDescent="0.3">
      <c r="A48" s="53" t="s">
        <v>939</v>
      </c>
      <c r="B48" s="122" t="s">
        <v>934</v>
      </c>
      <c r="C48" s="55">
        <v>191</v>
      </c>
      <c r="D48" s="53">
        <v>1</v>
      </c>
      <c r="E48" s="50">
        <f t="shared" si="7"/>
        <v>191</v>
      </c>
      <c r="F48" s="57"/>
      <c r="G48" s="50">
        <f t="shared" si="8"/>
        <v>0</v>
      </c>
    </row>
    <row r="49" spans="1:7" ht="15.6" x14ac:dyDescent="0.3">
      <c r="A49" s="53" t="s">
        <v>940</v>
      </c>
      <c r="B49" s="122" t="s">
        <v>934</v>
      </c>
      <c r="C49" s="55">
        <v>191</v>
      </c>
      <c r="D49" s="53">
        <v>1</v>
      </c>
      <c r="E49" s="50">
        <f t="shared" si="7"/>
        <v>191</v>
      </c>
      <c r="F49" s="57"/>
      <c r="G49" s="50">
        <f t="shared" si="8"/>
        <v>0</v>
      </c>
    </row>
    <row r="50" spans="1:7" ht="15.6" x14ac:dyDescent="0.3">
      <c r="A50" s="53" t="s">
        <v>941</v>
      </c>
      <c r="B50" s="122" t="s">
        <v>214</v>
      </c>
      <c r="C50" s="55">
        <v>150</v>
      </c>
      <c r="D50" s="53">
        <v>1</v>
      </c>
      <c r="E50" s="50">
        <f t="shared" si="7"/>
        <v>150</v>
      </c>
      <c r="F50" s="57"/>
      <c r="G50" s="50">
        <f t="shared" si="8"/>
        <v>0</v>
      </c>
    </row>
    <row r="51" spans="1:7" ht="15.6" x14ac:dyDescent="0.3">
      <c r="A51" s="53" t="s">
        <v>942</v>
      </c>
      <c r="B51" s="122" t="s">
        <v>214</v>
      </c>
      <c r="C51" s="55">
        <v>150</v>
      </c>
      <c r="D51" s="53">
        <v>1</v>
      </c>
      <c r="E51" s="50">
        <f t="shared" si="7"/>
        <v>150</v>
      </c>
      <c r="F51" s="57"/>
      <c r="G51" s="50">
        <f t="shared" si="8"/>
        <v>0</v>
      </c>
    </row>
    <row r="52" spans="1:7" ht="6" customHeight="1" x14ac:dyDescent="0.3">
      <c r="A52" s="35"/>
      <c r="B52" s="120"/>
      <c r="C52" s="35"/>
      <c r="D52" s="35"/>
      <c r="E52" s="35"/>
      <c r="F52" s="77"/>
      <c r="G52" s="35"/>
    </row>
    <row r="53" spans="1:7" ht="18.75" customHeight="1" x14ac:dyDescent="0.3">
      <c r="A53" s="217" t="s">
        <v>943</v>
      </c>
      <c r="B53" s="120">
        <v>160</v>
      </c>
      <c r="C53" s="55">
        <v>84</v>
      </c>
      <c r="D53" s="53">
        <v>1</v>
      </c>
      <c r="E53" s="50">
        <v>133</v>
      </c>
      <c r="F53" s="57"/>
      <c r="G53" s="50">
        <f>F53*E53</f>
        <v>0</v>
      </c>
    </row>
    <row r="54" spans="1:7" ht="15.6" x14ac:dyDescent="0.3">
      <c r="A54" s="53" t="s">
        <v>944</v>
      </c>
      <c r="B54" s="122" t="s">
        <v>945</v>
      </c>
      <c r="C54" s="55">
        <v>63</v>
      </c>
      <c r="D54" s="53">
        <v>1</v>
      </c>
      <c r="E54" s="50">
        <f>D54*C54</f>
        <v>63</v>
      </c>
      <c r="F54" s="57"/>
      <c r="G54" s="50">
        <f>F54*E54</f>
        <v>0</v>
      </c>
    </row>
    <row r="55" spans="1:7" ht="15.6" x14ac:dyDescent="0.3">
      <c r="A55" s="53"/>
      <c r="B55" s="122"/>
      <c r="C55" s="55"/>
      <c r="D55" s="53"/>
      <c r="E55" s="50"/>
      <c r="F55" s="51"/>
      <c r="G55" s="50"/>
    </row>
    <row r="56" spans="1:7" ht="17.399999999999999" x14ac:dyDescent="0.3">
      <c r="A56" s="71" t="s">
        <v>946</v>
      </c>
      <c r="B56" s="122"/>
      <c r="C56" s="55"/>
      <c r="D56" s="53"/>
      <c r="E56" s="50"/>
      <c r="F56" s="51"/>
      <c r="G56" s="50"/>
    </row>
    <row r="57" spans="1:7" ht="15.6" x14ac:dyDescent="0.3">
      <c r="A57" s="218" t="s">
        <v>947</v>
      </c>
      <c r="B57" s="122"/>
      <c r="C57" s="55"/>
      <c r="D57" s="53"/>
      <c r="E57" s="50"/>
      <c r="F57" s="51"/>
      <c r="G57" s="50"/>
    </row>
    <row r="58" spans="1:7" ht="8.25" customHeight="1" x14ac:dyDescent="0.3">
      <c r="A58" s="53"/>
      <c r="B58" s="122"/>
      <c r="C58" s="55"/>
      <c r="D58" s="53"/>
      <c r="E58" s="50"/>
      <c r="F58" s="51"/>
      <c r="G58" s="50"/>
    </row>
    <row r="59" spans="1:7" ht="15.75" customHeight="1" x14ac:dyDescent="0.3">
      <c r="A59" s="53" t="s">
        <v>948</v>
      </c>
      <c r="B59" s="122" t="s">
        <v>949</v>
      </c>
      <c r="C59" s="55">
        <v>118</v>
      </c>
      <c r="D59" s="53">
        <v>1</v>
      </c>
      <c r="E59" s="50">
        <f>D59*C59</f>
        <v>118</v>
      </c>
      <c r="F59" s="57"/>
      <c r="G59" s="50">
        <f>F59*E59</f>
        <v>0</v>
      </c>
    </row>
    <row r="60" spans="1:7" ht="15.6" x14ac:dyDescent="0.3">
      <c r="A60" s="53" t="s">
        <v>950</v>
      </c>
      <c r="B60" s="122" t="s">
        <v>949</v>
      </c>
      <c r="C60" s="55">
        <v>145</v>
      </c>
      <c r="D60" s="53">
        <v>1</v>
      </c>
      <c r="E60" s="50">
        <f>D60*C60</f>
        <v>145</v>
      </c>
      <c r="F60" s="57"/>
      <c r="G60" s="50">
        <f>F60*E60</f>
        <v>0</v>
      </c>
    </row>
    <row r="61" spans="1:7" ht="15.6" x14ac:dyDescent="0.3">
      <c r="A61" s="53" t="s">
        <v>951</v>
      </c>
      <c r="B61" s="122" t="s">
        <v>949</v>
      </c>
      <c r="C61" s="55">
        <v>94</v>
      </c>
      <c r="D61" s="53">
        <v>1</v>
      </c>
      <c r="E61" s="50">
        <f>D61*C61</f>
        <v>94</v>
      </c>
      <c r="F61" s="57"/>
      <c r="G61" s="50">
        <f>F61*E61</f>
        <v>0</v>
      </c>
    </row>
    <row r="62" spans="1:7" ht="15.6" x14ac:dyDescent="0.3">
      <c r="A62" s="53" t="s">
        <v>952</v>
      </c>
      <c r="B62" s="122" t="s">
        <v>949</v>
      </c>
      <c r="C62" s="55">
        <v>244</v>
      </c>
      <c r="D62" s="53">
        <v>1</v>
      </c>
      <c r="E62" s="50">
        <f>D62*C62</f>
        <v>244</v>
      </c>
      <c r="F62" s="57"/>
      <c r="G62" s="50">
        <f>F62*E62</f>
        <v>0</v>
      </c>
    </row>
    <row r="63" spans="1:7" ht="15.6" x14ac:dyDescent="0.3">
      <c r="A63" s="35"/>
      <c r="B63" s="120"/>
      <c r="C63" s="55"/>
      <c r="D63" s="53"/>
      <c r="E63" s="35"/>
      <c r="F63" s="77"/>
      <c r="G63" s="35"/>
    </row>
    <row r="64" spans="1:7" ht="17.399999999999999" x14ac:dyDescent="0.3">
      <c r="A64" s="71" t="s">
        <v>953</v>
      </c>
      <c r="B64" s="3"/>
      <c r="C64" s="73"/>
      <c r="F64" s="51"/>
    </row>
    <row r="65" spans="1:7" ht="15.75" hidden="1" customHeight="1" x14ac:dyDescent="0.3">
      <c r="A65" s="163" t="s">
        <v>954</v>
      </c>
      <c r="B65" s="219" t="s">
        <v>894</v>
      </c>
      <c r="C65" s="55">
        <v>52</v>
      </c>
      <c r="D65" s="53">
        <v>1</v>
      </c>
      <c r="E65" s="50">
        <f t="shared" ref="E65:E75" si="9">D65*C65</f>
        <v>52</v>
      </c>
      <c r="F65" s="56"/>
      <c r="G65" s="50">
        <f t="shared" ref="G65:G75" si="10">F65*E65</f>
        <v>0</v>
      </c>
    </row>
    <row r="66" spans="1:7" ht="15.75" hidden="1" customHeight="1" x14ac:dyDescent="0.3">
      <c r="A66" s="163" t="s">
        <v>955</v>
      </c>
      <c r="B66" s="219" t="s">
        <v>894</v>
      </c>
      <c r="C66" s="55">
        <v>60</v>
      </c>
      <c r="D66" s="53">
        <v>1</v>
      </c>
      <c r="E66" s="50">
        <f t="shared" si="9"/>
        <v>60</v>
      </c>
      <c r="F66" s="56"/>
      <c r="G66" s="50">
        <f t="shared" si="10"/>
        <v>0</v>
      </c>
    </row>
    <row r="67" spans="1:7" ht="15.75" hidden="1" customHeight="1" x14ac:dyDescent="0.3">
      <c r="A67" s="163" t="s">
        <v>956</v>
      </c>
      <c r="B67" s="219" t="s">
        <v>894</v>
      </c>
      <c r="C67" s="55">
        <v>100</v>
      </c>
      <c r="D67" s="53">
        <v>1</v>
      </c>
      <c r="E67" s="50">
        <f t="shared" si="9"/>
        <v>100</v>
      </c>
      <c r="F67" s="56"/>
      <c r="G67" s="50">
        <f t="shared" si="10"/>
        <v>0</v>
      </c>
    </row>
    <row r="68" spans="1:7" ht="15.75" hidden="1" customHeight="1" x14ac:dyDescent="0.3">
      <c r="A68" s="163" t="s">
        <v>957</v>
      </c>
      <c r="B68" s="219" t="s">
        <v>894</v>
      </c>
      <c r="C68" s="55">
        <v>112</v>
      </c>
      <c r="D68" s="53">
        <v>1</v>
      </c>
      <c r="E68" s="50">
        <f t="shared" si="9"/>
        <v>112</v>
      </c>
      <c r="F68" s="56"/>
      <c r="G68" s="50">
        <f t="shared" si="10"/>
        <v>0</v>
      </c>
    </row>
    <row r="69" spans="1:7" ht="15.75" hidden="1" customHeight="1" x14ac:dyDescent="0.3">
      <c r="A69" s="163" t="s">
        <v>958</v>
      </c>
      <c r="B69" s="219" t="s">
        <v>894</v>
      </c>
      <c r="C69" s="55">
        <v>140</v>
      </c>
      <c r="D69" s="53">
        <v>1</v>
      </c>
      <c r="E69" s="50">
        <f t="shared" si="9"/>
        <v>140</v>
      </c>
      <c r="F69" s="56"/>
      <c r="G69" s="50">
        <f t="shared" si="10"/>
        <v>0</v>
      </c>
    </row>
    <row r="70" spans="1:7" ht="15.75" hidden="1" customHeight="1" x14ac:dyDescent="0.3">
      <c r="A70" s="163" t="s">
        <v>959</v>
      </c>
      <c r="B70" s="219" t="s">
        <v>894</v>
      </c>
      <c r="C70" s="55">
        <v>40</v>
      </c>
      <c r="D70" s="53">
        <v>1</v>
      </c>
      <c r="E70" s="50">
        <f t="shared" si="9"/>
        <v>40</v>
      </c>
      <c r="F70" s="56"/>
      <c r="G70" s="50">
        <f t="shared" si="10"/>
        <v>0</v>
      </c>
    </row>
    <row r="71" spans="1:7" ht="15.75" hidden="1" customHeight="1" x14ac:dyDescent="0.3">
      <c r="A71" s="163" t="s">
        <v>960</v>
      </c>
      <c r="B71" s="219" t="s">
        <v>894</v>
      </c>
      <c r="C71" s="55">
        <v>30</v>
      </c>
      <c r="D71" s="53">
        <v>1</v>
      </c>
      <c r="E71" s="50">
        <f>D71*C71</f>
        <v>30</v>
      </c>
      <c r="F71" s="56"/>
      <c r="G71" s="50">
        <f>F71*E71</f>
        <v>0</v>
      </c>
    </row>
    <row r="72" spans="1:7" ht="15.75" hidden="1" customHeight="1" x14ac:dyDescent="0.3">
      <c r="A72" s="220" t="s">
        <v>961</v>
      </c>
      <c r="B72" s="162"/>
      <c r="C72" s="221"/>
      <c r="D72" s="53"/>
      <c r="E72" s="50"/>
      <c r="F72" s="56"/>
      <c r="G72" s="50"/>
    </row>
    <row r="73" spans="1:7" ht="15.75" hidden="1" customHeight="1" x14ac:dyDescent="0.3">
      <c r="A73" s="163" t="s">
        <v>962</v>
      </c>
      <c r="B73" s="219" t="s">
        <v>894</v>
      </c>
      <c r="C73" s="55">
        <v>210</v>
      </c>
      <c r="D73" s="53">
        <v>1</v>
      </c>
      <c r="E73" s="50">
        <f t="shared" si="9"/>
        <v>210</v>
      </c>
      <c r="F73" s="56"/>
      <c r="G73" s="50">
        <f t="shared" si="10"/>
        <v>0</v>
      </c>
    </row>
    <row r="74" spans="1:7" ht="15.75" hidden="1" customHeight="1" x14ac:dyDescent="0.3">
      <c r="A74" s="163" t="s">
        <v>963</v>
      </c>
      <c r="B74" s="219" t="s">
        <v>894</v>
      </c>
      <c r="C74" s="55">
        <v>260</v>
      </c>
      <c r="D74" s="53">
        <v>1</v>
      </c>
      <c r="E74" s="50">
        <f t="shared" si="9"/>
        <v>260</v>
      </c>
      <c r="F74" s="56"/>
      <c r="G74" s="50">
        <f t="shared" si="10"/>
        <v>0</v>
      </c>
    </row>
    <row r="75" spans="1:7" ht="15.75" hidden="1" customHeight="1" x14ac:dyDescent="0.3">
      <c r="A75" s="163" t="s">
        <v>964</v>
      </c>
      <c r="B75" s="219" t="s">
        <v>894</v>
      </c>
      <c r="C75" s="55">
        <v>310</v>
      </c>
      <c r="D75" s="53">
        <v>1</v>
      </c>
      <c r="E75" s="50">
        <f t="shared" si="9"/>
        <v>310</v>
      </c>
      <c r="F75" s="56"/>
      <c r="G75" s="50">
        <f t="shared" si="10"/>
        <v>0</v>
      </c>
    </row>
    <row r="76" spans="1:7" ht="15.75" customHeight="1" x14ac:dyDescent="0.3">
      <c r="A76" s="66"/>
      <c r="B76" s="162"/>
      <c r="C76" s="55"/>
      <c r="D76" s="53"/>
      <c r="E76" s="50"/>
      <c r="F76" s="51"/>
      <c r="G76" s="50"/>
    </row>
    <row r="77" spans="1:7" ht="15.75" customHeight="1" x14ac:dyDescent="0.3">
      <c r="A77" s="71" t="s">
        <v>965</v>
      </c>
      <c r="B77" s="162" t="s">
        <v>966</v>
      </c>
      <c r="C77" s="55">
        <v>216</v>
      </c>
      <c r="D77" s="53">
        <v>1</v>
      </c>
      <c r="E77" s="50">
        <f>D77*C77</f>
        <v>216</v>
      </c>
      <c r="F77" s="57"/>
      <c r="G77" s="50">
        <f>F77*E77</f>
        <v>0</v>
      </c>
    </row>
    <row r="78" spans="1:7" ht="15.75" customHeight="1" x14ac:dyDescent="0.3">
      <c r="A78" s="222" t="s">
        <v>967</v>
      </c>
      <c r="B78" s="162"/>
      <c r="C78" s="55"/>
      <c r="D78" s="53"/>
      <c r="E78" s="50"/>
      <c r="F78" s="51"/>
      <c r="G78" s="50"/>
    </row>
    <row r="79" spans="1:7" ht="17.399999999999999" x14ac:dyDescent="0.3">
      <c r="A79" s="71"/>
      <c r="B79" s="3"/>
      <c r="C79" s="73"/>
      <c r="F79" s="51"/>
    </row>
    <row r="80" spans="1:7" ht="15.6" x14ac:dyDescent="0.3">
      <c r="A80" s="167"/>
      <c r="B80" s="120"/>
      <c r="C80" s="35"/>
      <c r="D80" s="35"/>
      <c r="E80" s="35"/>
      <c r="F80" s="77"/>
      <c r="G80" s="35"/>
    </row>
    <row r="81" spans="1:7" ht="15.6" x14ac:dyDescent="0.3">
      <c r="A81" s="35"/>
      <c r="B81" s="120"/>
      <c r="C81" s="35"/>
      <c r="D81" s="35"/>
      <c r="E81" s="35"/>
      <c r="F81" s="77"/>
      <c r="G81" s="35"/>
    </row>
    <row r="82" spans="1:7" ht="17.399999999999999" x14ac:dyDescent="0.3">
      <c r="A82" s="80" t="s">
        <v>968</v>
      </c>
      <c r="B82" s="127"/>
      <c r="C82" s="80"/>
      <c r="D82" s="80"/>
      <c r="E82" s="80"/>
      <c r="F82" s="77"/>
      <c r="G82" s="84">
        <f>SUM(G6:G81)</f>
        <v>0</v>
      </c>
    </row>
  </sheetData>
  <protectedRanges>
    <protectedRange password="EBBD" sqref="F80:F82 F1:F79" name="Range1_1"/>
  </protectedRanges>
  <mergeCells count="2">
    <mergeCell ref="A1:G1"/>
    <mergeCell ref="A2:G2"/>
  </mergeCells>
  <conditionalFormatting sqref="C43:C51 C54:C63 C65:C78 C27:C28 C3:C23 C30:C40">
    <cfRule type="notContainsBlanks" dxfId="8" priority="14">
      <formula>LEN(TRIM(C3))&gt;0</formula>
    </cfRule>
  </conditionalFormatting>
  <conditionalFormatting sqref="C64 C79">
    <cfRule type="notContainsBlanks" dxfId="7" priority="13">
      <formula>LEN(TRIM(C64))&gt;0</formula>
    </cfRule>
  </conditionalFormatting>
  <conditionalFormatting sqref="C29">
    <cfRule type="notContainsBlanks" dxfId="6" priority="12">
      <formula>LEN(TRIM(C29))&gt;0</formula>
    </cfRule>
  </conditionalFormatting>
  <conditionalFormatting sqref="C53">
    <cfRule type="notContainsBlanks" dxfId="5" priority="4">
      <formula>LEN(TRIM(C53))&gt;0</formula>
    </cfRule>
  </conditionalFormatting>
  <conditionalFormatting sqref="C24:C26">
    <cfRule type="notContainsBlanks" dxfId="4" priority="1">
      <formula>LEN(TRIM(C24))&gt;0</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workbookViewId="0">
      <selection sqref="A1:E1"/>
    </sheetView>
  </sheetViews>
  <sheetFormatPr defaultColWidth="9.109375" defaultRowHeight="14.4" x14ac:dyDescent="0.3"/>
  <cols>
    <col min="1" max="1" width="56.5546875" style="1" customWidth="1"/>
    <col min="2" max="5" width="12.109375" style="35" customWidth="1"/>
    <col min="6" max="16384" width="9.109375" style="1"/>
  </cols>
  <sheetData>
    <row r="1" spans="1:7" ht="33" x14ac:dyDescent="0.3">
      <c r="A1" s="333" t="s">
        <v>973</v>
      </c>
      <c r="B1" s="333"/>
      <c r="C1" s="333"/>
      <c r="D1" s="333"/>
      <c r="E1" s="333"/>
    </row>
    <row r="2" spans="1:7" ht="33" x14ac:dyDescent="0.3">
      <c r="A2" s="333"/>
      <c r="B2" s="333"/>
      <c r="C2" s="333"/>
      <c r="D2" s="333"/>
      <c r="E2" s="333"/>
    </row>
    <row r="4" spans="1:7" ht="18" customHeight="1" x14ac:dyDescent="0.3">
      <c r="A4" s="334" t="s">
        <v>974</v>
      </c>
      <c r="B4" s="334"/>
      <c r="C4" s="334"/>
      <c r="D4" s="334"/>
      <c r="E4" s="334"/>
    </row>
    <row r="5" spans="1:7" x14ac:dyDescent="0.3">
      <c r="A5" s="223"/>
    </row>
    <row r="6" spans="1:7" ht="27.6" x14ac:dyDescent="0.3">
      <c r="B6" s="42" t="s">
        <v>888</v>
      </c>
      <c r="C6" s="43" t="s">
        <v>971</v>
      </c>
      <c r="D6" s="224" t="s">
        <v>31</v>
      </c>
      <c r="E6" s="42" t="s">
        <v>972</v>
      </c>
    </row>
    <row r="7" spans="1:7" ht="17.399999999999999" x14ac:dyDescent="0.3">
      <c r="A7" s="71" t="s">
        <v>975</v>
      </c>
    </row>
    <row r="8" spans="1:7" ht="41.4" x14ac:dyDescent="0.3">
      <c r="A8" s="169" t="s">
        <v>976</v>
      </c>
    </row>
    <row r="9" spans="1:7" x14ac:dyDescent="0.3">
      <c r="A9" s="93" t="s">
        <v>977</v>
      </c>
      <c r="B9" s="120">
        <v>1</v>
      </c>
      <c r="C9" s="43">
        <v>130</v>
      </c>
      <c r="D9" s="56"/>
      <c r="E9" s="226">
        <f>D9*C9</f>
        <v>0</v>
      </c>
    </row>
    <row r="10" spans="1:7" x14ac:dyDescent="0.3">
      <c r="A10" s="93" t="s">
        <v>978</v>
      </c>
      <c r="B10" s="120">
        <v>1</v>
      </c>
      <c r="C10" s="43">
        <v>300</v>
      </c>
      <c r="D10" s="56"/>
      <c r="E10" s="226">
        <f>D10*C10</f>
        <v>0</v>
      </c>
    </row>
    <row r="11" spans="1:7" x14ac:dyDescent="0.3">
      <c r="A11" s="93" t="s">
        <v>979</v>
      </c>
      <c r="B11" s="120">
        <v>1</v>
      </c>
      <c r="C11" s="43">
        <v>610</v>
      </c>
      <c r="D11" s="56"/>
      <c r="E11" s="226">
        <f>D11*C11</f>
        <v>0</v>
      </c>
    </row>
    <row r="12" spans="1:7" ht="15" x14ac:dyDescent="0.3">
      <c r="A12" s="225"/>
    </row>
    <row r="13" spans="1:7" s="35" customFormat="1" ht="17.399999999999999" x14ac:dyDescent="0.3">
      <c r="A13" s="71" t="s">
        <v>121</v>
      </c>
      <c r="B13" s="120"/>
      <c r="C13" s="50"/>
      <c r="F13" s="77"/>
    </row>
    <row r="14" spans="1:7" s="35" customFormat="1" ht="15.6" x14ac:dyDescent="0.3">
      <c r="A14" s="35" t="s">
        <v>980</v>
      </c>
      <c r="B14" s="120"/>
      <c r="C14" s="50"/>
      <c r="F14" s="77"/>
    </row>
    <row r="15" spans="1:7" s="35" customFormat="1" x14ac:dyDescent="0.3">
      <c r="A15" s="35" t="s">
        <v>122</v>
      </c>
      <c r="B15" s="120">
        <v>1</v>
      </c>
      <c r="C15" s="43">
        <v>70</v>
      </c>
      <c r="D15" s="56"/>
      <c r="E15" s="226">
        <f>D15*C15</f>
        <v>0</v>
      </c>
      <c r="F15" s="1"/>
      <c r="G15" s="1"/>
    </row>
    <row r="16" spans="1:7" s="35" customFormat="1" x14ac:dyDescent="0.3">
      <c r="A16" s="35" t="s">
        <v>123</v>
      </c>
      <c r="B16" s="120">
        <v>1</v>
      </c>
      <c r="C16" s="43">
        <v>165</v>
      </c>
      <c r="D16" s="56"/>
      <c r="E16" s="226">
        <f>D16*C16</f>
        <v>0</v>
      </c>
      <c r="F16" s="1"/>
      <c r="G16" s="1"/>
    </row>
    <row r="17" spans="1:7" s="35" customFormat="1" x14ac:dyDescent="0.3">
      <c r="A17" s="35" t="s">
        <v>124</v>
      </c>
      <c r="B17" s="120">
        <v>1</v>
      </c>
      <c r="C17" s="43">
        <v>195</v>
      </c>
      <c r="D17" s="56"/>
      <c r="E17" s="226">
        <f>D17*C17</f>
        <v>0</v>
      </c>
      <c r="F17" s="1"/>
      <c r="G17" s="1"/>
    </row>
    <row r="18" spans="1:7" ht="15" x14ac:dyDescent="0.3">
      <c r="A18" s="225"/>
    </row>
    <row r="19" spans="1:7" ht="15" x14ac:dyDescent="0.3">
      <c r="A19" s="335" t="s">
        <v>981</v>
      </c>
      <c r="B19" s="335"/>
      <c r="C19" s="335"/>
      <c r="D19" s="335"/>
      <c r="E19" s="335"/>
    </row>
    <row r="22" spans="1:7" ht="17.399999999999999" x14ac:dyDescent="0.3">
      <c r="A22" s="227" t="s">
        <v>982</v>
      </c>
      <c r="B22" s="80"/>
      <c r="C22" s="80"/>
      <c r="D22" s="80"/>
      <c r="E22" s="228">
        <f>SUM(E9:E21)</f>
        <v>0</v>
      </c>
    </row>
  </sheetData>
  <protectedRanges>
    <protectedRange password="EBBD" sqref="D6" name="Range1"/>
    <protectedRange password="EBBD" sqref="D9:D11 D15:D17" name="range"/>
    <protectedRange password="EBBD" sqref="F13:F14" name="Range2"/>
    <protectedRange password="EBBD" sqref="F13:F14" name="range_1"/>
  </protectedRanges>
  <mergeCells count="4">
    <mergeCell ref="A1:E1"/>
    <mergeCell ref="A2:E2"/>
    <mergeCell ref="A4:E4"/>
    <mergeCell ref="A19:E19"/>
  </mergeCells>
  <conditionalFormatting sqref="C6">
    <cfRule type="notContainsBlanks" dxfId="3" priority="4">
      <formula>LEN(TRIM(C6))&gt;0</formula>
    </cfRule>
  </conditionalFormatting>
  <conditionalFormatting sqref="C9:C11">
    <cfRule type="notContainsBlanks" dxfId="2" priority="3">
      <formula>LEN(TRIM(C9))&gt;0</formula>
    </cfRule>
  </conditionalFormatting>
  <conditionalFormatting sqref="C15:C17">
    <cfRule type="notContainsBlanks" dxfId="1" priority="1">
      <formula>LEN(TRIM(C15))&gt;0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Blanks" priority="2" id="{8662B67A-FEC4-454F-9DB9-4F055834CC14}">
            <xm:f>LEN(TRIM('[G W Shopping list master.xlsx]NUTS SALTS SPICES'!#REF!))&gt;0</xm:f>
            <x14:dxf>
              <fill>
                <patternFill patternType="solid">
                  <fgColor rgb="FFB7E1CD"/>
                  <bgColor rgb="FFB7E1CD"/>
                </patternFill>
              </fill>
              <border>
                <left/>
                <right/>
                <top/>
                <bottom/>
              </border>
            </x14:dxf>
          </x14:cfRule>
          <xm:sqref>C13:C14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58"/>
  <sheetViews>
    <sheetView tabSelected="1" topLeftCell="A22" workbookViewId="0">
      <selection activeCell="C66" sqref="C66"/>
    </sheetView>
  </sheetViews>
  <sheetFormatPr defaultColWidth="14.44140625" defaultRowHeight="15.6" x14ac:dyDescent="0.3"/>
  <cols>
    <col min="1" max="1" width="29" style="33" customWidth="1"/>
    <col min="2" max="2" width="10.6640625" style="72" customWidth="1"/>
    <col min="3" max="3" width="16.33203125" style="33" customWidth="1"/>
    <col min="4" max="5" width="14.44140625" style="33"/>
    <col min="6" max="6" width="14.44140625" style="77"/>
    <col min="7" max="7" width="16" style="33" customWidth="1"/>
    <col min="8" max="8" width="5.109375" style="33" customWidth="1"/>
    <col min="9" max="9" width="4.44140625" style="33" customWidth="1"/>
    <col min="10" max="12" width="9.33203125" style="132" customWidth="1"/>
    <col min="13" max="13" width="3.33203125" style="33" customWidth="1"/>
    <col min="14" max="14" width="9.33203125" style="34" customWidth="1"/>
    <col min="15" max="15" width="3.88671875" style="33" customWidth="1"/>
    <col min="16" max="16" width="7.44140625" style="33" customWidth="1"/>
    <col min="17" max="20" width="9.33203125" style="33" customWidth="1"/>
    <col min="21" max="16384" width="14.44140625" style="33"/>
  </cols>
  <sheetData>
    <row r="1" spans="1:21" ht="30.75" customHeight="1" x14ac:dyDescent="0.25">
      <c r="A1" s="302" t="s">
        <v>24</v>
      </c>
      <c r="B1" s="302"/>
      <c r="C1" s="302"/>
      <c r="D1" s="302"/>
      <c r="E1" s="302"/>
      <c r="F1" s="302"/>
      <c r="G1" s="302"/>
    </row>
    <row r="2" spans="1:21" s="35" customFormat="1" ht="33" customHeight="1" x14ac:dyDescent="0.25">
      <c r="A2" s="303" t="s">
        <v>25</v>
      </c>
      <c r="B2" s="304"/>
      <c r="C2" s="304"/>
      <c r="D2" s="304"/>
      <c r="E2" s="304"/>
      <c r="F2" s="304"/>
      <c r="G2" s="304"/>
      <c r="J2" s="47"/>
      <c r="K2" s="47"/>
      <c r="L2" s="47"/>
      <c r="N2" s="38"/>
    </row>
    <row r="3" spans="1:21" s="35" customFormat="1" ht="24.75" customHeight="1" x14ac:dyDescent="0.25">
      <c r="A3" s="305" t="s">
        <v>26</v>
      </c>
      <c r="B3" s="306"/>
      <c r="C3" s="306"/>
      <c r="D3" s="306"/>
      <c r="E3" s="306"/>
      <c r="F3" s="306"/>
      <c r="G3" s="306"/>
      <c r="J3" s="47"/>
      <c r="K3" s="47"/>
      <c r="L3" s="47"/>
      <c r="N3" s="38"/>
    </row>
    <row r="4" spans="1:21" s="35" customFormat="1" ht="33" customHeight="1" x14ac:dyDescent="0.25">
      <c r="A4" s="307" t="s">
        <v>27</v>
      </c>
      <c r="B4" s="304"/>
      <c r="C4" s="304"/>
      <c r="D4" s="304"/>
      <c r="E4" s="304"/>
      <c r="F4" s="304"/>
      <c r="G4" s="304"/>
      <c r="J4" s="47"/>
      <c r="K4" s="47"/>
      <c r="L4" s="47"/>
      <c r="N4" s="38"/>
    </row>
    <row r="5" spans="1:21" s="35" customFormat="1" ht="12.75" customHeight="1" x14ac:dyDescent="0.25">
      <c r="A5" s="39"/>
      <c r="B5" s="40"/>
      <c r="F5" s="10"/>
      <c r="J5" s="47"/>
      <c r="K5" s="47"/>
      <c r="L5" s="47"/>
      <c r="N5" s="38"/>
    </row>
    <row r="6" spans="1:21" s="35" customFormat="1" ht="45" customHeight="1" x14ac:dyDescent="0.25">
      <c r="A6" s="41"/>
      <c r="B6" s="42"/>
      <c r="C6" s="43" t="s">
        <v>28</v>
      </c>
      <c r="D6" s="42" t="s">
        <v>29</v>
      </c>
      <c r="E6" s="42" t="s">
        <v>30</v>
      </c>
      <c r="F6" s="44" t="s">
        <v>31</v>
      </c>
      <c r="G6" s="42" t="s">
        <v>32</v>
      </c>
      <c r="H6" s="42"/>
      <c r="I6" s="42"/>
      <c r="J6" s="47"/>
      <c r="K6" s="47"/>
      <c r="L6" s="47"/>
      <c r="M6" s="47"/>
      <c r="N6" s="48"/>
      <c r="Q6" s="46"/>
      <c r="R6" s="46"/>
      <c r="S6" s="46"/>
      <c r="T6" s="46"/>
      <c r="U6" s="42"/>
    </row>
    <row r="7" spans="1:21" s="35" customFormat="1" ht="9" customHeight="1" x14ac:dyDescent="0.3">
      <c r="A7" s="49"/>
      <c r="B7" s="40"/>
      <c r="C7" s="50"/>
      <c r="F7" s="51"/>
      <c r="J7" s="47"/>
      <c r="K7" s="47"/>
      <c r="L7" s="47"/>
      <c r="N7" s="38"/>
    </row>
    <row r="8" spans="1:21" s="35" customFormat="1" x14ac:dyDescent="0.3">
      <c r="A8" s="49" t="s">
        <v>33</v>
      </c>
      <c r="B8" s="40"/>
      <c r="C8" s="50"/>
      <c r="F8" s="51"/>
      <c r="J8" s="47"/>
      <c r="K8" s="47"/>
      <c r="L8" s="47"/>
      <c r="M8" s="47"/>
      <c r="N8" s="38"/>
      <c r="Q8" s="52"/>
      <c r="R8" s="52"/>
      <c r="S8" s="52"/>
      <c r="T8" s="52"/>
    </row>
    <row r="9" spans="1:21" s="35" customFormat="1" ht="9" customHeight="1" x14ac:dyDescent="0.3">
      <c r="B9" s="40"/>
      <c r="C9" s="50"/>
      <c r="F9" s="51"/>
      <c r="J9" s="47"/>
      <c r="K9" s="47"/>
      <c r="L9" s="47"/>
      <c r="N9" s="38"/>
    </row>
    <row r="10" spans="1:21" s="35" customFormat="1" ht="13.8" x14ac:dyDescent="0.25">
      <c r="A10" s="53" t="s">
        <v>34</v>
      </c>
      <c r="B10" s="54" t="s">
        <v>35</v>
      </c>
      <c r="C10" s="55">
        <v>75</v>
      </c>
      <c r="D10" s="53">
        <v>2</v>
      </c>
      <c r="E10" s="50">
        <f>D10*C10</f>
        <v>150</v>
      </c>
      <c r="F10" s="56"/>
      <c r="G10" s="50">
        <f>F10*E10</f>
        <v>0</v>
      </c>
      <c r="J10" s="47"/>
      <c r="K10" s="47"/>
      <c r="L10" s="47"/>
      <c r="M10" s="47"/>
      <c r="N10" s="38"/>
      <c r="P10" s="52"/>
      <c r="Q10" s="52"/>
      <c r="R10" s="52"/>
      <c r="S10" s="52"/>
      <c r="T10" s="52"/>
    </row>
    <row r="11" spans="1:21" s="35" customFormat="1" x14ac:dyDescent="0.3">
      <c r="A11" s="53" t="s">
        <v>36</v>
      </c>
      <c r="B11" s="54" t="s">
        <v>35</v>
      </c>
      <c r="C11" s="55">
        <v>85</v>
      </c>
      <c r="D11" s="53">
        <v>1.5</v>
      </c>
      <c r="E11" s="50">
        <f t="shared" ref="E11:E23" si="0">D11*C11</f>
        <v>127.5</v>
      </c>
      <c r="F11" s="57"/>
      <c r="G11" s="50">
        <f t="shared" ref="G11:G23" si="1">F11*E11</f>
        <v>0</v>
      </c>
      <c r="J11" s="47"/>
      <c r="K11" s="47"/>
      <c r="L11" s="47"/>
      <c r="N11" s="38"/>
      <c r="P11" s="52"/>
      <c r="Q11" s="52"/>
      <c r="R11" s="52"/>
      <c r="S11" s="52"/>
      <c r="T11" s="52"/>
    </row>
    <row r="12" spans="1:21" s="35" customFormat="1" x14ac:dyDescent="0.3">
      <c r="A12" s="53" t="s">
        <v>37</v>
      </c>
      <c r="B12" s="54" t="s">
        <v>35</v>
      </c>
      <c r="C12" s="55">
        <v>92</v>
      </c>
      <c r="D12" s="53">
        <v>1.3</v>
      </c>
      <c r="E12" s="50">
        <f t="shared" si="0"/>
        <v>119.60000000000001</v>
      </c>
      <c r="F12" s="57"/>
      <c r="G12" s="50">
        <f t="shared" si="1"/>
        <v>0</v>
      </c>
      <c r="J12" s="47"/>
      <c r="K12" s="47"/>
      <c r="L12" s="47"/>
      <c r="N12" s="38"/>
      <c r="P12" s="52"/>
      <c r="Q12" s="52"/>
      <c r="R12" s="52"/>
      <c r="S12" s="52"/>
      <c r="T12" s="52"/>
    </row>
    <row r="13" spans="1:21" s="35" customFormat="1" x14ac:dyDescent="0.3">
      <c r="A13" s="53" t="s">
        <v>38</v>
      </c>
      <c r="B13" s="54" t="s">
        <v>35</v>
      </c>
      <c r="C13" s="55">
        <v>92</v>
      </c>
      <c r="D13" s="53">
        <v>0.8</v>
      </c>
      <c r="E13" s="50">
        <f t="shared" si="0"/>
        <v>73.600000000000009</v>
      </c>
      <c r="F13" s="57"/>
      <c r="G13" s="50">
        <f t="shared" si="1"/>
        <v>0</v>
      </c>
      <c r="J13" s="47"/>
      <c r="K13" s="47"/>
      <c r="L13" s="47"/>
      <c r="N13" s="38"/>
      <c r="P13" s="52"/>
      <c r="Q13" s="52"/>
      <c r="R13" s="52"/>
      <c r="S13" s="52"/>
      <c r="T13" s="52"/>
    </row>
    <row r="14" spans="1:21" s="35" customFormat="1" x14ac:dyDescent="0.3">
      <c r="A14" s="53" t="s">
        <v>39</v>
      </c>
      <c r="B14" s="54" t="s">
        <v>35</v>
      </c>
      <c r="C14" s="55">
        <v>92</v>
      </c>
      <c r="D14" s="53">
        <v>0.5</v>
      </c>
      <c r="E14" s="50">
        <f t="shared" si="0"/>
        <v>46</v>
      </c>
      <c r="F14" s="57"/>
      <c r="G14" s="50">
        <f t="shared" si="1"/>
        <v>0</v>
      </c>
      <c r="J14" s="47"/>
      <c r="K14" s="47"/>
      <c r="L14" s="47"/>
      <c r="N14" s="38"/>
      <c r="P14" s="52"/>
      <c r="Q14" s="52"/>
      <c r="R14" s="52"/>
      <c r="S14" s="52"/>
      <c r="T14" s="52"/>
    </row>
    <row r="15" spans="1:21" s="35" customFormat="1" x14ac:dyDescent="0.3">
      <c r="A15" s="53" t="s">
        <v>40</v>
      </c>
      <c r="B15" s="54" t="s">
        <v>35</v>
      </c>
      <c r="C15" s="55">
        <v>105</v>
      </c>
      <c r="D15" s="53">
        <v>0.5</v>
      </c>
      <c r="E15" s="50">
        <f t="shared" si="0"/>
        <v>52.5</v>
      </c>
      <c r="F15" s="57"/>
      <c r="G15" s="50">
        <f t="shared" si="1"/>
        <v>0</v>
      </c>
      <c r="J15" s="47"/>
      <c r="K15" s="47"/>
      <c r="L15" s="47"/>
      <c r="N15" s="38"/>
      <c r="P15" s="52"/>
      <c r="Q15" s="52"/>
      <c r="R15" s="52"/>
      <c r="S15" s="52"/>
      <c r="T15" s="52"/>
    </row>
    <row r="16" spans="1:21" s="35" customFormat="1" x14ac:dyDescent="0.3">
      <c r="A16" s="53" t="s">
        <v>41</v>
      </c>
      <c r="B16" s="54" t="s">
        <v>35</v>
      </c>
      <c r="C16" s="55">
        <v>120</v>
      </c>
      <c r="D16" s="53">
        <v>0.5</v>
      </c>
      <c r="E16" s="50">
        <f t="shared" si="0"/>
        <v>60</v>
      </c>
      <c r="F16" s="57"/>
      <c r="G16" s="50">
        <f t="shared" si="1"/>
        <v>0</v>
      </c>
      <c r="J16" s="47"/>
      <c r="K16" s="47"/>
      <c r="L16" s="47"/>
      <c r="N16" s="38"/>
      <c r="P16" s="52"/>
      <c r="Q16" s="52"/>
      <c r="R16" s="52"/>
      <c r="S16" s="52"/>
      <c r="T16" s="52"/>
    </row>
    <row r="17" spans="1:20" s="35" customFormat="1" x14ac:dyDescent="0.3">
      <c r="A17" s="53" t="s">
        <v>42</v>
      </c>
      <c r="B17" s="54" t="s">
        <v>35</v>
      </c>
      <c r="C17" s="55">
        <v>122</v>
      </c>
      <c r="D17" s="53">
        <v>1</v>
      </c>
      <c r="E17" s="50">
        <f t="shared" si="0"/>
        <v>122</v>
      </c>
      <c r="F17" s="57"/>
      <c r="G17" s="50">
        <f t="shared" si="1"/>
        <v>0</v>
      </c>
      <c r="J17" s="47"/>
      <c r="K17" s="47"/>
      <c r="L17" s="47"/>
      <c r="N17" s="38"/>
      <c r="P17" s="52"/>
      <c r="Q17" s="52"/>
      <c r="R17" s="52"/>
      <c r="S17" s="52"/>
      <c r="T17" s="52"/>
    </row>
    <row r="18" spans="1:20" s="35" customFormat="1" x14ac:dyDescent="0.3">
      <c r="A18" s="53" t="s">
        <v>43</v>
      </c>
      <c r="B18" s="54" t="s">
        <v>35</v>
      </c>
      <c r="C18" s="55">
        <v>136</v>
      </c>
      <c r="D18" s="53">
        <v>0.5</v>
      </c>
      <c r="E18" s="50">
        <f t="shared" si="0"/>
        <v>68</v>
      </c>
      <c r="F18" s="57"/>
      <c r="G18" s="50">
        <f t="shared" si="1"/>
        <v>0</v>
      </c>
      <c r="J18" s="47"/>
      <c r="K18" s="47"/>
      <c r="L18" s="47"/>
      <c r="N18" s="38"/>
      <c r="P18" s="52"/>
      <c r="Q18" s="52"/>
      <c r="R18" s="52"/>
      <c r="S18" s="52"/>
      <c r="T18" s="52"/>
    </row>
    <row r="19" spans="1:20" s="35" customFormat="1" x14ac:dyDescent="0.3">
      <c r="A19" s="53" t="s">
        <v>44</v>
      </c>
      <c r="B19" s="54" t="s">
        <v>35</v>
      </c>
      <c r="C19" s="55">
        <v>122</v>
      </c>
      <c r="D19" s="53">
        <v>0.5</v>
      </c>
      <c r="E19" s="50">
        <f t="shared" si="0"/>
        <v>61</v>
      </c>
      <c r="F19" s="57"/>
      <c r="G19" s="50">
        <f t="shared" si="1"/>
        <v>0</v>
      </c>
      <c r="J19" s="47"/>
      <c r="K19" s="47"/>
      <c r="L19" s="47"/>
      <c r="N19" s="38"/>
      <c r="P19" s="52"/>
      <c r="Q19" s="52"/>
      <c r="R19" s="52"/>
      <c r="S19" s="52"/>
      <c r="T19" s="52"/>
    </row>
    <row r="20" spans="1:20" s="35" customFormat="1" x14ac:dyDescent="0.3">
      <c r="A20" s="53" t="s">
        <v>45</v>
      </c>
      <c r="B20" s="54" t="s">
        <v>35</v>
      </c>
      <c r="C20" s="55">
        <v>170</v>
      </c>
      <c r="D20" s="53">
        <v>0.5</v>
      </c>
      <c r="E20" s="50">
        <f t="shared" si="0"/>
        <v>85</v>
      </c>
      <c r="F20" s="57"/>
      <c r="G20" s="50">
        <f t="shared" si="1"/>
        <v>0</v>
      </c>
      <c r="J20" s="47"/>
      <c r="K20" s="47"/>
      <c r="L20" s="47"/>
      <c r="N20" s="38"/>
      <c r="P20" s="52"/>
      <c r="Q20" s="52"/>
      <c r="R20" s="52"/>
      <c r="S20" s="52"/>
      <c r="T20" s="52"/>
    </row>
    <row r="21" spans="1:20" s="35" customFormat="1" x14ac:dyDescent="0.3">
      <c r="A21" s="53" t="s">
        <v>46</v>
      </c>
      <c r="B21" s="54" t="s">
        <v>35</v>
      </c>
      <c r="C21" s="55">
        <v>60</v>
      </c>
      <c r="D21" s="53">
        <v>0.5</v>
      </c>
      <c r="E21" s="50">
        <f t="shared" si="0"/>
        <v>30</v>
      </c>
      <c r="F21" s="57"/>
      <c r="G21" s="50">
        <f t="shared" si="1"/>
        <v>0</v>
      </c>
      <c r="J21" s="47"/>
      <c r="K21" s="47"/>
      <c r="L21" s="47"/>
      <c r="N21" s="38"/>
      <c r="P21" s="52"/>
      <c r="Q21" s="52"/>
      <c r="R21" s="52"/>
      <c r="S21" s="52"/>
      <c r="T21" s="52"/>
    </row>
    <row r="22" spans="1:20" s="35" customFormat="1" x14ac:dyDescent="0.3">
      <c r="A22" s="53" t="s">
        <v>47</v>
      </c>
      <c r="B22" s="54" t="s">
        <v>35</v>
      </c>
      <c r="C22" s="55">
        <v>60</v>
      </c>
      <c r="D22" s="53">
        <v>0.5</v>
      </c>
      <c r="E22" s="50">
        <f t="shared" si="0"/>
        <v>30</v>
      </c>
      <c r="F22" s="57"/>
      <c r="G22" s="50">
        <f t="shared" si="1"/>
        <v>0</v>
      </c>
      <c r="J22" s="47"/>
      <c r="K22" s="47"/>
      <c r="L22" s="47"/>
      <c r="N22" s="38"/>
      <c r="P22" s="52"/>
      <c r="Q22" s="52"/>
      <c r="R22" s="52"/>
      <c r="S22" s="52"/>
      <c r="T22" s="52"/>
    </row>
    <row r="23" spans="1:20" s="35" customFormat="1" x14ac:dyDescent="0.3">
      <c r="A23" s="53" t="s">
        <v>48</v>
      </c>
      <c r="B23" s="54" t="s">
        <v>35</v>
      </c>
      <c r="C23" s="55">
        <v>65</v>
      </c>
      <c r="D23" s="53">
        <v>1</v>
      </c>
      <c r="E23" s="50">
        <f t="shared" si="0"/>
        <v>65</v>
      </c>
      <c r="F23" s="57"/>
      <c r="G23" s="50">
        <f t="shared" si="1"/>
        <v>0</v>
      </c>
      <c r="J23" s="47"/>
      <c r="K23" s="47"/>
      <c r="L23" s="47"/>
      <c r="N23" s="38"/>
      <c r="P23" s="52"/>
      <c r="Q23" s="52"/>
      <c r="R23" s="52"/>
      <c r="S23" s="52"/>
      <c r="T23" s="52"/>
    </row>
    <row r="24" spans="1:20" s="35" customFormat="1" x14ac:dyDescent="0.3">
      <c r="A24" s="53"/>
      <c r="B24" s="54"/>
      <c r="C24" s="55"/>
      <c r="D24" s="53"/>
      <c r="E24" s="50"/>
      <c r="F24" s="51"/>
      <c r="G24" s="50"/>
      <c r="J24" s="47"/>
      <c r="K24" s="47"/>
      <c r="L24" s="47"/>
      <c r="N24" s="38"/>
    </row>
    <row r="25" spans="1:20" s="35" customFormat="1" x14ac:dyDescent="0.3">
      <c r="A25" s="58" t="s">
        <v>49</v>
      </c>
      <c r="B25" s="54"/>
      <c r="C25" s="55"/>
      <c r="D25" s="53"/>
      <c r="E25" s="50"/>
      <c r="F25" s="51"/>
      <c r="G25" s="50"/>
      <c r="J25" s="47"/>
      <c r="K25" s="47"/>
      <c r="L25" s="47"/>
      <c r="N25" s="38"/>
    </row>
    <row r="26" spans="1:20" s="35" customFormat="1" x14ac:dyDescent="0.3">
      <c r="B26" s="40"/>
      <c r="C26" s="50"/>
      <c r="F26" s="51"/>
      <c r="J26" s="47"/>
      <c r="K26" s="47"/>
      <c r="L26" s="47"/>
      <c r="N26" s="38"/>
    </row>
    <row r="27" spans="1:20" s="35" customFormat="1" x14ac:dyDescent="0.3">
      <c r="A27" s="49" t="s">
        <v>50</v>
      </c>
      <c r="B27" s="40"/>
      <c r="C27" s="50"/>
      <c r="F27" s="51"/>
      <c r="G27" s="59"/>
      <c r="J27" s="47"/>
      <c r="K27" s="47"/>
      <c r="L27" s="47"/>
      <c r="N27" s="38"/>
    </row>
    <row r="28" spans="1:20" s="35" customFormat="1" x14ac:dyDescent="0.3">
      <c r="B28" s="40"/>
      <c r="C28" s="50"/>
      <c r="F28" s="51"/>
      <c r="J28" s="47"/>
      <c r="K28" s="47"/>
      <c r="L28" s="47"/>
      <c r="N28" s="38"/>
    </row>
    <row r="29" spans="1:20" s="35" customFormat="1" x14ac:dyDescent="0.3">
      <c r="A29" s="53" t="s">
        <v>51</v>
      </c>
      <c r="B29" s="54" t="s">
        <v>35</v>
      </c>
      <c r="C29" s="336">
        <v>155</v>
      </c>
      <c r="D29" s="53">
        <v>20</v>
      </c>
      <c r="E29" s="50">
        <f t="shared" ref="E29:E36" si="2">D29*C29</f>
        <v>3100</v>
      </c>
      <c r="F29" s="57"/>
      <c r="G29" s="50">
        <f t="shared" ref="G29:G36" si="3">F29*E29</f>
        <v>0</v>
      </c>
      <c r="J29" s="47"/>
      <c r="K29" s="47"/>
      <c r="L29" s="47"/>
      <c r="N29" s="38"/>
      <c r="P29" s="52"/>
      <c r="Q29" s="52"/>
      <c r="R29" s="52"/>
      <c r="S29" s="52"/>
      <c r="T29" s="52"/>
    </row>
    <row r="30" spans="1:20" s="35" customFormat="1" x14ac:dyDescent="0.3">
      <c r="A30" s="53" t="s">
        <v>52</v>
      </c>
      <c r="B30" s="54" t="s">
        <v>35</v>
      </c>
      <c r="C30" s="336">
        <v>157</v>
      </c>
      <c r="D30" s="53">
        <v>12</v>
      </c>
      <c r="E30" s="50">
        <f t="shared" si="2"/>
        <v>1884</v>
      </c>
      <c r="F30" s="57"/>
      <c r="G30" s="50">
        <f t="shared" si="3"/>
        <v>0</v>
      </c>
      <c r="J30" s="47"/>
      <c r="K30" s="47"/>
      <c r="L30" s="47"/>
      <c r="N30" s="38"/>
      <c r="P30" s="52"/>
      <c r="Q30" s="52"/>
      <c r="R30" s="52"/>
      <c r="S30" s="52"/>
      <c r="T30" s="52"/>
    </row>
    <row r="31" spans="1:20" s="35" customFormat="1" x14ac:dyDescent="0.3">
      <c r="A31" s="53" t="s">
        <v>53</v>
      </c>
      <c r="B31" s="54" t="s">
        <v>35</v>
      </c>
      <c r="C31" s="336">
        <v>183</v>
      </c>
      <c r="D31" s="53">
        <v>6</v>
      </c>
      <c r="E31" s="50">
        <f t="shared" si="2"/>
        <v>1098</v>
      </c>
      <c r="F31" s="57"/>
      <c r="G31" s="50">
        <f t="shared" si="3"/>
        <v>0</v>
      </c>
      <c r="J31" s="47"/>
      <c r="K31" s="47"/>
      <c r="L31" s="47"/>
      <c r="N31" s="38"/>
      <c r="P31" s="52"/>
      <c r="Q31" s="52"/>
      <c r="R31" s="52"/>
      <c r="S31" s="52"/>
      <c r="T31" s="52"/>
    </row>
    <row r="32" spans="1:20" s="35" customFormat="1" x14ac:dyDescent="0.3">
      <c r="A32" s="53" t="s">
        <v>54</v>
      </c>
      <c r="B32" s="54" t="s">
        <v>35</v>
      </c>
      <c r="C32" s="336">
        <v>120</v>
      </c>
      <c r="D32" s="53">
        <v>30</v>
      </c>
      <c r="E32" s="50">
        <f t="shared" si="2"/>
        <v>3600</v>
      </c>
      <c r="F32" s="57"/>
      <c r="G32" s="50">
        <f t="shared" si="3"/>
        <v>0</v>
      </c>
      <c r="J32" s="47"/>
      <c r="K32" s="47"/>
      <c r="L32" s="47"/>
      <c r="N32" s="38"/>
      <c r="P32" s="52"/>
      <c r="Q32" s="52"/>
      <c r="R32" s="52"/>
      <c r="S32" s="52"/>
      <c r="T32" s="52"/>
    </row>
    <row r="33" spans="1:20" s="35" customFormat="1" x14ac:dyDescent="0.3">
      <c r="A33" s="53" t="s">
        <v>55</v>
      </c>
      <c r="B33" s="54" t="s">
        <v>35</v>
      </c>
      <c r="C33" s="336">
        <v>120</v>
      </c>
      <c r="D33" s="53">
        <v>15</v>
      </c>
      <c r="E33" s="50">
        <f t="shared" si="2"/>
        <v>1800</v>
      </c>
      <c r="F33" s="57"/>
      <c r="G33" s="50">
        <f t="shared" si="3"/>
        <v>0</v>
      </c>
      <c r="J33" s="47"/>
      <c r="K33" s="47"/>
      <c r="L33" s="47"/>
      <c r="N33" s="38"/>
      <c r="P33" s="52"/>
      <c r="Q33" s="52"/>
      <c r="R33" s="52"/>
      <c r="S33" s="52"/>
      <c r="T33" s="52"/>
    </row>
    <row r="34" spans="1:20" s="35" customFormat="1" x14ac:dyDescent="0.3">
      <c r="A34" s="53" t="s">
        <v>56</v>
      </c>
      <c r="B34" s="54" t="s">
        <v>35</v>
      </c>
      <c r="C34" s="336">
        <v>136</v>
      </c>
      <c r="D34" s="53">
        <v>8</v>
      </c>
      <c r="E34" s="50">
        <f t="shared" si="2"/>
        <v>1088</v>
      </c>
      <c r="F34" s="57"/>
      <c r="G34" s="50">
        <f t="shared" si="3"/>
        <v>0</v>
      </c>
      <c r="J34" s="47"/>
      <c r="K34" s="47"/>
      <c r="L34" s="47"/>
      <c r="N34" s="38"/>
      <c r="P34" s="52"/>
      <c r="Q34" s="52"/>
      <c r="R34" s="52"/>
      <c r="S34" s="52"/>
      <c r="T34" s="52"/>
    </row>
    <row r="35" spans="1:20" s="35" customFormat="1" x14ac:dyDescent="0.3">
      <c r="A35" s="53" t="s">
        <v>57</v>
      </c>
      <c r="B35" s="54" t="s">
        <v>35</v>
      </c>
      <c r="C35" s="336">
        <v>146</v>
      </c>
      <c r="D35" s="53">
        <v>0.5</v>
      </c>
      <c r="E35" s="50">
        <f t="shared" si="2"/>
        <v>73</v>
      </c>
      <c r="F35" s="57"/>
      <c r="G35" s="50">
        <f t="shared" si="3"/>
        <v>0</v>
      </c>
      <c r="J35" s="47"/>
      <c r="K35" s="47"/>
      <c r="L35" s="47"/>
      <c r="N35" s="38"/>
      <c r="P35" s="52"/>
      <c r="Q35" s="52"/>
      <c r="R35" s="52"/>
      <c r="S35" s="52"/>
      <c r="T35" s="52"/>
    </row>
    <row r="36" spans="1:20" s="35" customFormat="1" x14ac:dyDescent="0.3">
      <c r="A36" s="53" t="s">
        <v>58</v>
      </c>
      <c r="B36" s="54" t="s">
        <v>35</v>
      </c>
      <c r="C36" s="336">
        <v>146</v>
      </c>
      <c r="D36" s="53">
        <v>0.5</v>
      </c>
      <c r="E36" s="50">
        <f t="shared" si="2"/>
        <v>73</v>
      </c>
      <c r="F36" s="57"/>
      <c r="G36" s="50">
        <f t="shared" si="3"/>
        <v>0</v>
      </c>
      <c r="J36" s="47"/>
      <c r="K36" s="47"/>
      <c r="L36" s="47"/>
      <c r="N36" s="38"/>
      <c r="P36" s="52"/>
      <c r="Q36" s="52"/>
      <c r="R36" s="52"/>
      <c r="S36" s="52"/>
      <c r="T36" s="52"/>
    </row>
    <row r="37" spans="1:20" s="35" customFormat="1" x14ac:dyDescent="0.3">
      <c r="A37" s="53" t="s">
        <v>59</v>
      </c>
      <c r="B37" s="54" t="s">
        <v>35</v>
      </c>
      <c r="C37" s="336">
        <v>146</v>
      </c>
      <c r="D37" s="53">
        <v>0.5</v>
      </c>
      <c r="E37" s="50">
        <f>D37*C37</f>
        <v>73</v>
      </c>
      <c r="F37" s="57"/>
      <c r="G37" s="50">
        <f>F37*E37</f>
        <v>0</v>
      </c>
      <c r="J37" s="47"/>
      <c r="K37" s="47"/>
      <c r="L37" s="47"/>
      <c r="N37" s="38"/>
      <c r="P37" s="52"/>
      <c r="Q37" s="52"/>
      <c r="R37" s="52"/>
      <c r="S37" s="52"/>
      <c r="T37" s="52"/>
    </row>
    <row r="38" spans="1:20" s="35" customFormat="1" x14ac:dyDescent="0.3">
      <c r="B38" s="40"/>
      <c r="C38" s="50"/>
      <c r="F38" s="51"/>
      <c r="J38" s="47"/>
      <c r="K38" s="47"/>
      <c r="L38" s="47"/>
      <c r="N38" s="38"/>
    </row>
    <row r="39" spans="1:20" s="35" customFormat="1" x14ac:dyDescent="0.3">
      <c r="A39" s="49" t="s">
        <v>60</v>
      </c>
      <c r="B39" s="40"/>
      <c r="C39" s="50"/>
      <c r="E39" s="59"/>
      <c r="F39" s="51"/>
      <c r="J39" s="47"/>
      <c r="K39" s="47"/>
      <c r="L39" s="47"/>
      <c r="N39" s="38"/>
    </row>
    <row r="40" spans="1:20" s="35" customFormat="1" x14ac:dyDescent="0.3">
      <c r="B40" s="40"/>
      <c r="C40" s="50"/>
      <c r="F40" s="51"/>
      <c r="J40" s="47"/>
      <c r="K40" s="47"/>
      <c r="L40" s="47"/>
      <c r="N40" s="38"/>
    </row>
    <row r="41" spans="1:20" s="35" customFormat="1" x14ac:dyDescent="0.3">
      <c r="A41" s="60" t="s">
        <v>61</v>
      </c>
      <c r="B41" s="54" t="s">
        <v>35</v>
      </c>
      <c r="C41" s="336">
        <v>146</v>
      </c>
      <c r="D41" s="53">
        <v>0.5</v>
      </c>
      <c r="E41" s="50">
        <f t="shared" ref="E41:E63" si="4">D41*C41</f>
        <v>73</v>
      </c>
      <c r="F41" s="57"/>
      <c r="G41" s="50">
        <f t="shared" ref="G41:G63" si="5">F41*E41</f>
        <v>0</v>
      </c>
      <c r="J41" s="47"/>
      <c r="K41" s="47"/>
      <c r="L41" s="47"/>
      <c r="N41" s="38"/>
      <c r="P41" s="52"/>
      <c r="Q41" s="52"/>
      <c r="R41" s="52"/>
      <c r="S41" s="52"/>
      <c r="T41" s="52"/>
    </row>
    <row r="42" spans="1:20" s="35" customFormat="1" x14ac:dyDescent="0.3">
      <c r="A42" s="60" t="s">
        <v>62</v>
      </c>
      <c r="B42" s="54" t="s">
        <v>35</v>
      </c>
      <c r="C42" s="336">
        <v>137</v>
      </c>
      <c r="D42" s="53">
        <v>0.5</v>
      </c>
      <c r="E42" s="50">
        <f t="shared" si="4"/>
        <v>68.5</v>
      </c>
      <c r="F42" s="57"/>
      <c r="G42" s="50">
        <f t="shared" si="5"/>
        <v>0</v>
      </c>
      <c r="J42" s="47"/>
      <c r="K42" s="47"/>
      <c r="L42" s="47"/>
      <c r="N42" s="38"/>
      <c r="P42" s="52"/>
      <c r="Q42" s="52"/>
      <c r="R42" s="52"/>
      <c r="S42" s="52"/>
      <c r="T42" s="52"/>
    </row>
    <row r="43" spans="1:20" s="35" customFormat="1" x14ac:dyDescent="0.3">
      <c r="A43" s="60" t="s">
        <v>63</v>
      </c>
      <c r="B43" s="54" t="s">
        <v>35</v>
      </c>
      <c r="C43" s="336">
        <v>166</v>
      </c>
      <c r="D43" s="53">
        <v>0.5</v>
      </c>
      <c r="E43" s="50">
        <f t="shared" si="4"/>
        <v>83</v>
      </c>
      <c r="F43" s="57"/>
      <c r="G43" s="50">
        <f t="shared" si="5"/>
        <v>0</v>
      </c>
      <c r="J43" s="47"/>
      <c r="K43" s="47"/>
      <c r="L43" s="47"/>
      <c r="N43" s="38"/>
      <c r="P43" s="52"/>
      <c r="Q43" s="52"/>
      <c r="R43" s="52"/>
      <c r="S43" s="52"/>
      <c r="T43" s="52"/>
    </row>
    <row r="44" spans="1:20" s="253" customFormat="1" x14ac:dyDescent="0.3">
      <c r="A44" s="60" t="s">
        <v>1116</v>
      </c>
      <c r="B44" s="54" t="s">
        <v>35</v>
      </c>
      <c r="C44" s="336">
        <v>126</v>
      </c>
      <c r="D44" s="53">
        <v>0.5</v>
      </c>
      <c r="E44" s="50">
        <f t="shared" ref="E44" si="6">D44*C44</f>
        <v>63</v>
      </c>
      <c r="F44" s="57"/>
      <c r="G44" s="50">
        <f t="shared" ref="G44" si="7">F44*E44</f>
        <v>0</v>
      </c>
      <c r="J44" s="47"/>
      <c r="K44" s="47"/>
      <c r="L44" s="47"/>
      <c r="N44" s="38"/>
      <c r="P44" s="52"/>
      <c r="Q44" s="52"/>
      <c r="R44" s="52"/>
      <c r="S44" s="52"/>
      <c r="T44" s="52"/>
    </row>
    <row r="45" spans="1:20" s="35" customFormat="1" x14ac:dyDescent="0.3">
      <c r="A45" s="60" t="s">
        <v>64</v>
      </c>
      <c r="B45" s="54" t="s">
        <v>35</v>
      </c>
      <c r="C45" s="336">
        <v>155</v>
      </c>
      <c r="D45" s="53">
        <v>0.5</v>
      </c>
      <c r="E45" s="50">
        <f t="shared" si="4"/>
        <v>77.5</v>
      </c>
      <c r="F45" s="57"/>
      <c r="G45" s="50">
        <f t="shared" si="5"/>
        <v>0</v>
      </c>
      <c r="J45" s="47"/>
      <c r="K45" s="47"/>
      <c r="L45" s="47"/>
      <c r="N45" s="38"/>
      <c r="P45" s="52"/>
      <c r="Q45" s="52"/>
      <c r="R45" s="52"/>
      <c r="S45" s="52"/>
      <c r="T45" s="52"/>
    </row>
    <row r="46" spans="1:20" s="35" customFormat="1" x14ac:dyDescent="0.3">
      <c r="A46" s="60" t="s">
        <v>65</v>
      </c>
      <c r="B46" s="54" t="s">
        <v>35</v>
      </c>
      <c r="C46" s="336">
        <v>126</v>
      </c>
      <c r="D46" s="53">
        <v>0.5</v>
      </c>
      <c r="E46" s="50">
        <f t="shared" si="4"/>
        <v>63</v>
      </c>
      <c r="F46" s="57"/>
      <c r="G46" s="50">
        <f t="shared" si="5"/>
        <v>0</v>
      </c>
      <c r="J46" s="47"/>
      <c r="K46" s="47"/>
      <c r="L46" s="47"/>
      <c r="N46" s="38"/>
      <c r="P46" s="52"/>
      <c r="Q46" s="52"/>
      <c r="R46" s="52"/>
      <c r="S46" s="52"/>
      <c r="T46" s="52"/>
    </row>
    <row r="47" spans="1:20" s="35" customFormat="1" x14ac:dyDescent="0.3">
      <c r="A47" s="60" t="s">
        <v>66</v>
      </c>
      <c r="B47" s="54" t="s">
        <v>35</v>
      </c>
      <c r="C47" s="336">
        <v>158</v>
      </c>
      <c r="D47" s="53">
        <v>0.5</v>
      </c>
      <c r="E47" s="50">
        <f t="shared" si="4"/>
        <v>79</v>
      </c>
      <c r="F47" s="57"/>
      <c r="G47" s="50">
        <f t="shared" si="5"/>
        <v>0</v>
      </c>
      <c r="J47" s="47"/>
      <c r="K47" s="47"/>
      <c r="L47" s="47"/>
      <c r="N47" s="38"/>
      <c r="P47" s="52"/>
      <c r="Q47" s="52"/>
      <c r="R47" s="52"/>
      <c r="S47" s="52"/>
      <c r="T47" s="52"/>
    </row>
    <row r="48" spans="1:20" s="35" customFormat="1" x14ac:dyDescent="0.3">
      <c r="A48" s="60" t="s">
        <v>67</v>
      </c>
      <c r="B48" s="54" t="s">
        <v>35</v>
      </c>
      <c r="C48" s="336">
        <v>135</v>
      </c>
      <c r="D48" s="53">
        <v>0.5</v>
      </c>
      <c r="E48" s="50">
        <f t="shared" si="4"/>
        <v>67.5</v>
      </c>
      <c r="F48" s="57"/>
      <c r="G48" s="50">
        <f t="shared" si="5"/>
        <v>0</v>
      </c>
      <c r="J48" s="47"/>
      <c r="K48" s="47"/>
      <c r="L48" s="47"/>
      <c r="N48" s="38"/>
      <c r="P48" s="52"/>
      <c r="Q48" s="52"/>
      <c r="R48" s="52"/>
      <c r="S48" s="52"/>
      <c r="T48" s="52"/>
    </row>
    <row r="49" spans="1:20" s="35" customFormat="1" x14ac:dyDescent="0.3">
      <c r="A49" s="60" t="s">
        <v>68</v>
      </c>
      <c r="B49" s="54" t="s">
        <v>35</v>
      </c>
      <c r="C49" s="336">
        <v>135</v>
      </c>
      <c r="D49" s="53">
        <v>0.5</v>
      </c>
      <c r="E49" s="50">
        <f t="shared" si="4"/>
        <v>67.5</v>
      </c>
      <c r="F49" s="57"/>
      <c r="G49" s="50">
        <f t="shared" si="5"/>
        <v>0</v>
      </c>
      <c r="J49" s="47"/>
      <c r="K49" s="47"/>
      <c r="L49" s="47"/>
      <c r="N49" s="38"/>
      <c r="P49" s="52"/>
      <c r="Q49" s="52"/>
      <c r="R49" s="52"/>
      <c r="S49" s="52"/>
      <c r="T49" s="52"/>
    </row>
    <row r="50" spans="1:20" s="35" customFormat="1" x14ac:dyDescent="0.3">
      <c r="A50" s="60" t="s">
        <v>69</v>
      </c>
      <c r="B50" s="54" t="s">
        <v>35</v>
      </c>
      <c r="C50" s="336">
        <v>162</v>
      </c>
      <c r="D50" s="53">
        <v>1</v>
      </c>
      <c r="E50" s="50">
        <f t="shared" si="4"/>
        <v>162</v>
      </c>
      <c r="F50" s="57"/>
      <c r="G50" s="50">
        <f t="shared" si="5"/>
        <v>0</v>
      </c>
      <c r="J50" s="47"/>
      <c r="K50" s="47"/>
      <c r="L50" s="47"/>
      <c r="N50" s="38"/>
      <c r="P50" s="52"/>
      <c r="Q50" s="52"/>
      <c r="R50" s="52"/>
      <c r="S50" s="52"/>
      <c r="T50" s="52"/>
    </row>
    <row r="51" spans="1:20" s="35" customFormat="1" x14ac:dyDescent="0.3">
      <c r="A51" s="60" t="s">
        <v>70</v>
      </c>
      <c r="B51" s="54" t="s">
        <v>35</v>
      </c>
      <c r="C51" s="336">
        <v>172</v>
      </c>
      <c r="D51" s="53">
        <v>1</v>
      </c>
      <c r="E51" s="50">
        <f t="shared" si="4"/>
        <v>172</v>
      </c>
      <c r="F51" s="57"/>
      <c r="G51" s="50">
        <f t="shared" si="5"/>
        <v>0</v>
      </c>
      <c r="J51" s="47"/>
      <c r="K51" s="47"/>
      <c r="L51" s="47"/>
      <c r="N51" s="38"/>
      <c r="P51" s="52"/>
      <c r="Q51" s="52"/>
      <c r="R51" s="52"/>
      <c r="S51" s="52"/>
      <c r="T51" s="52"/>
    </row>
    <row r="52" spans="1:20" s="35" customFormat="1" x14ac:dyDescent="0.3">
      <c r="A52" s="60" t="s">
        <v>71</v>
      </c>
      <c r="B52" s="54" t="s">
        <v>35</v>
      </c>
      <c r="C52" s="336">
        <v>200</v>
      </c>
      <c r="D52" s="53">
        <v>1</v>
      </c>
      <c r="E52" s="50">
        <f t="shared" si="4"/>
        <v>200</v>
      </c>
      <c r="F52" s="57"/>
      <c r="G52" s="50">
        <f t="shared" si="5"/>
        <v>0</v>
      </c>
      <c r="J52" s="47"/>
      <c r="K52" s="47"/>
      <c r="L52" s="47"/>
      <c r="N52" s="38"/>
      <c r="P52" s="52"/>
      <c r="Q52" s="52"/>
      <c r="R52" s="52"/>
      <c r="S52" s="52"/>
      <c r="T52" s="52"/>
    </row>
    <row r="53" spans="1:20" s="35" customFormat="1" x14ac:dyDescent="0.3">
      <c r="A53" s="60" t="s">
        <v>72</v>
      </c>
      <c r="B53" s="54" t="s">
        <v>35</v>
      </c>
      <c r="C53" s="336">
        <v>200</v>
      </c>
      <c r="D53" s="53">
        <v>1</v>
      </c>
      <c r="E53" s="50">
        <f t="shared" si="4"/>
        <v>200</v>
      </c>
      <c r="F53" s="57"/>
      <c r="G53" s="50">
        <f t="shared" si="5"/>
        <v>0</v>
      </c>
      <c r="J53" s="47"/>
      <c r="K53" s="47"/>
      <c r="L53" s="47"/>
      <c r="N53" s="38"/>
      <c r="P53" s="52"/>
      <c r="Q53" s="52"/>
      <c r="R53" s="52"/>
      <c r="S53" s="52"/>
      <c r="T53" s="52"/>
    </row>
    <row r="54" spans="1:20" s="35" customFormat="1" x14ac:dyDescent="0.3">
      <c r="A54" s="60" t="s">
        <v>73</v>
      </c>
      <c r="B54" s="54" t="s">
        <v>35</v>
      </c>
      <c r="C54" s="336">
        <v>197</v>
      </c>
      <c r="D54" s="53">
        <v>1</v>
      </c>
      <c r="E54" s="50">
        <f t="shared" si="4"/>
        <v>197</v>
      </c>
      <c r="F54" s="57"/>
      <c r="G54" s="50">
        <f t="shared" si="5"/>
        <v>0</v>
      </c>
      <c r="J54" s="47"/>
      <c r="K54" s="47"/>
      <c r="L54" s="47"/>
      <c r="N54" s="38"/>
      <c r="P54" s="52"/>
      <c r="Q54" s="52"/>
      <c r="R54" s="52"/>
      <c r="S54" s="52"/>
      <c r="T54" s="52"/>
    </row>
    <row r="55" spans="1:20" s="35" customFormat="1" x14ac:dyDescent="0.3">
      <c r="A55" s="60" t="s">
        <v>74</v>
      </c>
      <c r="B55" s="54" t="s">
        <v>35</v>
      </c>
      <c r="C55" s="336">
        <v>210</v>
      </c>
      <c r="D55" s="53">
        <v>1</v>
      </c>
      <c r="E55" s="50">
        <f t="shared" si="4"/>
        <v>210</v>
      </c>
      <c r="F55" s="57"/>
      <c r="G55" s="50">
        <f t="shared" si="5"/>
        <v>0</v>
      </c>
      <c r="J55" s="47"/>
      <c r="K55" s="47"/>
      <c r="L55" s="47"/>
      <c r="N55" s="38"/>
      <c r="P55" s="52"/>
      <c r="Q55" s="52"/>
      <c r="R55" s="52"/>
      <c r="S55" s="52"/>
      <c r="T55" s="52"/>
    </row>
    <row r="56" spans="1:20" s="35" customFormat="1" x14ac:dyDescent="0.3">
      <c r="A56" s="60" t="s">
        <v>75</v>
      </c>
      <c r="B56" s="54" t="s">
        <v>35</v>
      </c>
      <c r="C56" s="336">
        <v>308</v>
      </c>
      <c r="D56" s="53">
        <v>1.5</v>
      </c>
      <c r="E56" s="50">
        <f t="shared" si="4"/>
        <v>462</v>
      </c>
      <c r="F56" s="57"/>
      <c r="G56" s="50">
        <f t="shared" si="5"/>
        <v>0</v>
      </c>
      <c r="J56" s="47"/>
      <c r="K56" s="47"/>
      <c r="L56" s="47"/>
      <c r="N56" s="38"/>
      <c r="P56" s="52"/>
      <c r="Q56" s="52"/>
      <c r="R56" s="52"/>
      <c r="S56" s="52"/>
      <c r="T56" s="52"/>
    </row>
    <row r="57" spans="1:20" s="35" customFormat="1" x14ac:dyDescent="0.3">
      <c r="A57" s="60" t="s">
        <v>76</v>
      </c>
      <c r="B57" s="54" t="s">
        <v>35</v>
      </c>
      <c r="C57" s="336">
        <v>150</v>
      </c>
      <c r="D57" s="53">
        <v>0.5</v>
      </c>
      <c r="E57" s="50">
        <f t="shared" si="4"/>
        <v>75</v>
      </c>
      <c r="F57" s="57"/>
      <c r="G57" s="50">
        <f t="shared" si="5"/>
        <v>0</v>
      </c>
      <c r="J57" s="47"/>
      <c r="K57" s="47"/>
      <c r="L57" s="47"/>
      <c r="N57" s="38"/>
      <c r="P57" s="52"/>
      <c r="Q57" s="52"/>
      <c r="R57" s="52"/>
      <c r="S57" s="52"/>
      <c r="T57" s="52"/>
    </row>
    <row r="58" spans="1:20" s="35" customFormat="1" x14ac:dyDescent="0.3">
      <c r="A58" s="60" t="s">
        <v>77</v>
      </c>
      <c r="B58" s="54" t="s">
        <v>35</v>
      </c>
      <c r="C58" s="336">
        <v>150</v>
      </c>
      <c r="D58" s="61">
        <v>0.5</v>
      </c>
      <c r="E58" s="50">
        <f t="shared" si="4"/>
        <v>75</v>
      </c>
      <c r="F58" s="57"/>
      <c r="G58" s="50">
        <f t="shared" si="5"/>
        <v>0</v>
      </c>
      <c r="J58" s="47"/>
      <c r="K58" s="47"/>
      <c r="L58" s="47"/>
      <c r="N58" s="38"/>
      <c r="P58" s="52"/>
      <c r="Q58" s="52"/>
      <c r="R58" s="52"/>
      <c r="S58" s="52"/>
      <c r="T58" s="52"/>
    </row>
    <row r="59" spans="1:20" s="35" customFormat="1" x14ac:dyDescent="0.3">
      <c r="A59" s="60" t="s">
        <v>78</v>
      </c>
      <c r="B59" s="54" t="s">
        <v>35</v>
      </c>
      <c r="C59" s="336">
        <v>150</v>
      </c>
      <c r="D59" s="61">
        <v>0.5</v>
      </c>
      <c r="E59" s="50">
        <f t="shared" si="4"/>
        <v>75</v>
      </c>
      <c r="F59" s="57"/>
      <c r="G59" s="50">
        <f t="shared" si="5"/>
        <v>0</v>
      </c>
      <c r="J59" s="47"/>
      <c r="K59" s="47"/>
      <c r="L59" s="47"/>
      <c r="N59" s="38"/>
      <c r="P59" s="52"/>
      <c r="Q59" s="52"/>
      <c r="R59" s="52"/>
      <c r="S59" s="52"/>
      <c r="T59" s="52"/>
    </row>
    <row r="60" spans="1:20" s="35" customFormat="1" x14ac:dyDescent="0.3">
      <c r="A60" s="60" t="s">
        <v>79</v>
      </c>
      <c r="B60" s="54" t="s">
        <v>35</v>
      </c>
      <c r="C60" s="336">
        <v>225</v>
      </c>
      <c r="D60" s="62">
        <v>0.25</v>
      </c>
      <c r="E60" s="50">
        <f t="shared" si="4"/>
        <v>56.25</v>
      </c>
      <c r="F60" s="57"/>
      <c r="G60" s="50">
        <f t="shared" si="5"/>
        <v>0</v>
      </c>
      <c r="J60" s="47"/>
      <c r="K60" s="47"/>
      <c r="L60" s="47"/>
      <c r="N60" s="38"/>
      <c r="P60" s="52"/>
      <c r="Q60" s="52"/>
      <c r="R60" s="52"/>
      <c r="S60" s="52"/>
      <c r="T60" s="52"/>
    </row>
    <row r="61" spans="1:20" s="35" customFormat="1" x14ac:dyDescent="0.3">
      <c r="A61" s="60" t="s">
        <v>80</v>
      </c>
      <c r="B61" s="54" t="s">
        <v>35</v>
      </c>
      <c r="C61" s="336">
        <v>295</v>
      </c>
      <c r="D61" s="62">
        <v>0.25</v>
      </c>
      <c r="E61" s="50">
        <f t="shared" si="4"/>
        <v>73.75</v>
      </c>
      <c r="F61" s="57"/>
      <c r="G61" s="50">
        <f t="shared" si="5"/>
        <v>0</v>
      </c>
      <c r="J61" s="47"/>
      <c r="K61" s="47"/>
      <c r="L61" s="47"/>
      <c r="N61" s="38"/>
      <c r="P61" s="52"/>
      <c r="Q61" s="52"/>
      <c r="R61" s="52"/>
      <c r="S61" s="52"/>
      <c r="T61" s="52"/>
    </row>
    <row r="62" spans="1:20" s="35" customFormat="1" x14ac:dyDescent="0.3">
      <c r="A62" s="60" t="s">
        <v>81</v>
      </c>
      <c r="B62" s="54" t="s">
        <v>35</v>
      </c>
      <c r="C62" s="336">
        <v>325</v>
      </c>
      <c r="D62" s="62">
        <v>0.25</v>
      </c>
      <c r="E62" s="50">
        <f t="shared" si="4"/>
        <v>81.25</v>
      </c>
      <c r="F62" s="57"/>
      <c r="G62" s="50">
        <f t="shared" si="5"/>
        <v>0</v>
      </c>
      <c r="J62" s="47"/>
      <c r="K62" s="47"/>
      <c r="L62" s="47"/>
      <c r="N62" s="38"/>
      <c r="P62" s="52"/>
      <c r="Q62" s="52"/>
      <c r="R62" s="52"/>
      <c r="S62" s="52"/>
      <c r="T62" s="52"/>
    </row>
    <row r="63" spans="1:20" s="35" customFormat="1" x14ac:dyDescent="0.3">
      <c r="A63" s="60" t="s">
        <v>82</v>
      </c>
      <c r="B63" s="54" t="s">
        <v>35</v>
      </c>
      <c r="C63" s="336">
        <v>140</v>
      </c>
      <c r="D63" s="53">
        <v>1</v>
      </c>
      <c r="E63" s="50">
        <f t="shared" si="4"/>
        <v>140</v>
      </c>
      <c r="F63" s="57"/>
      <c r="G63" s="50">
        <f t="shared" si="5"/>
        <v>0</v>
      </c>
      <c r="J63" s="47"/>
      <c r="K63" s="47"/>
      <c r="L63" s="47"/>
      <c r="N63" s="38"/>
      <c r="P63" s="52"/>
      <c r="Q63" s="52"/>
      <c r="R63" s="52"/>
      <c r="S63" s="52"/>
      <c r="T63" s="52"/>
    </row>
    <row r="64" spans="1:20" s="35" customFormat="1" x14ac:dyDescent="0.3">
      <c r="A64" s="60" t="s">
        <v>83</v>
      </c>
      <c r="B64" s="54" t="s">
        <v>35</v>
      </c>
      <c r="C64" s="336">
        <v>140</v>
      </c>
      <c r="D64" s="53">
        <v>1</v>
      </c>
      <c r="E64" s="50">
        <f>D64*C64</f>
        <v>140</v>
      </c>
      <c r="F64" s="57"/>
      <c r="G64" s="50">
        <f>F64*E64</f>
        <v>0</v>
      </c>
      <c r="J64" s="47"/>
      <c r="K64" s="47"/>
      <c r="L64" s="47"/>
      <c r="N64" s="38"/>
      <c r="P64" s="52"/>
      <c r="Q64" s="52"/>
      <c r="R64" s="52"/>
      <c r="S64" s="52"/>
      <c r="T64" s="52"/>
    </row>
    <row r="65" spans="1:20" s="35" customFormat="1" x14ac:dyDescent="0.3">
      <c r="A65" s="60" t="s">
        <v>84</v>
      </c>
      <c r="B65" s="54" t="s">
        <v>35</v>
      </c>
      <c r="C65" s="336">
        <v>185</v>
      </c>
      <c r="D65" s="53">
        <v>1</v>
      </c>
      <c r="E65" s="50">
        <f>D65*C65</f>
        <v>185</v>
      </c>
      <c r="F65" s="57"/>
      <c r="G65" s="50">
        <f>F65*E65</f>
        <v>0</v>
      </c>
      <c r="J65" s="47"/>
      <c r="K65" s="47"/>
      <c r="L65" s="47"/>
      <c r="N65" s="38"/>
      <c r="P65" s="52"/>
      <c r="Q65" s="52"/>
      <c r="R65" s="52"/>
      <c r="S65" s="52"/>
      <c r="T65" s="52"/>
    </row>
    <row r="66" spans="1:20" s="35" customFormat="1" x14ac:dyDescent="0.3">
      <c r="A66" s="63" t="s">
        <v>85</v>
      </c>
      <c r="B66" s="54" t="s">
        <v>35</v>
      </c>
      <c r="C66" s="336">
        <v>32</v>
      </c>
      <c r="D66" s="53">
        <v>1</v>
      </c>
      <c r="E66" s="50">
        <f>D66*C66</f>
        <v>32</v>
      </c>
      <c r="F66" s="57"/>
      <c r="G66" s="50">
        <f>F66*E66</f>
        <v>0</v>
      </c>
      <c r="J66" s="47"/>
      <c r="K66" s="47"/>
      <c r="L66" s="47"/>
      <c r="N66" s="38"/>
      <c r="P66" s="52"/>
      <c r="Q66" s="52"/>
      <c r="R66" s="52"/>
      <c r="S66" s="52"/>
      <c r="T66" s="52"/>
    </row>
    <row r="67" spans="1:20" s="35" customFormat="1" x14ac:dyDescent="0.3">
      <c r="A67" s="63"/>
      <c r="B67" s="54"/>
      <c r="C67" s="336"/>
      <c r="D67" s="53"/>
      <c r="E67" s="50"/>
      <c r="F67" s="51"/>
      <c r="G67" s="50"/>
      <c r="J67" s="47"/>
      <c r="K67" s="47"/>
      <c r="L67" s="47"/>
      <c r="N67" s="38"/>
    </row>
    <row r="68" spans="1:20" s="35" customFormat="1" x14ac:dyDescent="0.3">
      <c r="A68" s="64" t="s">
        <v>86</v>
      </c>
      <c r="B68" s="54"/>
      <c r="C68" s="55"/>
      <c r="D68" s="53"/>
      <c r="E68" s="50"/>
      <c r="F68" s="51"/>
      <c r="G68" s="50"/>
      <c r="J68" s="47"/>
      <c r="K68" s="47"/>
      <c r="L68" s="47"/>
      <c r="N68" s="38"/>
    </row>
    <row r="69" spans="1:20" s="35" customFormat="1" ht="6" customHeight="1" x14ac:dyDescent="0.3">
      <c r="A69" s="63"/>
      <c r="B69" s="54"/>
      <c r="C69" s="55"/>
      <c r="D69" s="53"/>
      <c r="E69" s="50"/>
      <c r="F69" s="51"/>
      <c r="G69" s="50"/>
      <c r="J69" s="47"/>
      <c r="K69" s="47"/>
      <c r="L69" s="47"/>
      <c r="N69" s="38"/>
    </row>
    <row r="70" spans="1:20" s="35" customFormat="1" x14ac:dyDescent="0.3">
      <c r="A70" s="65" t="s">
        <v>87</v>
      </c>
      <c r="B70" s="54" t="s">
        <v>35</v>
      </c>
      <c r="C70" s="55">
        <v>215</v>
      </c>
      <c r="D70" s="53">
        <v>0.2</v>
      </c>
      <c r="E70" s="50">
        <f t="shared" ref="E70:E72" si="8">D70*C70</f>
        <v>43</v>
      </c>
      <c r="F70" s="57"/>
      <c r="G70" s="50">
        <f t="shared" ref="G70:G72" si="9">F70*E70</f>
        <v>0</v>
      </c>
      <c r="J70" s="47"/>
      <c r="K70" s="47"/>
      <c r="L70" s="47"/>
      <c r="N70" s="38"/>
      <c r="P70" s="52"/>
      <c r="Q70" s="52"/>
      <c r="R70" s="52"/>
      <c r="S70" s="52"/>
      <c r="T70" s="52"/>
    </row>
    <row r="71" spans="1:20" s="254" customFormat="1" x14ac:dyDescent="0.3">
      <c r="A71" s="65" t="s">
        <v>1117</v>
      </c>
      <c r="B71" s="54" t="s">
        <v>35</v>
      </c>
      <c r="C71" s="55">
        <v>153</v>
      </c>
      <c r="D71" s="53">
        <v>0.2</v>
      </c>
      <c r="E71" s="50">
        <f t="shared" ref="E71" si="10">D71*C71</f>
        <v>30.6</v>
      </c>
      <c r="F71" s="57"/>
      <c r="G71" s="50">
        <f t="shared" ref="G71" si="11">F71*E71</f>
        <v>0</v>
      </c>
      <c r="J71" s="47"/>
      <c r="K71" s="47"/>
      <c r="L71" s="47"/>
      <c r="N71" s="38"/>
      <c r="P71" s="52"/>
      <c r="Q71" s="52"/>
      <c r="R71" s="52"/>
      <c r="S71" s="52"/>
      <c r="T71" s="52"/>
    </row>
    <row r="72" spans="1:20" s="35" customFormat="1" x14ac:dyDescent="0.3">
      <c r="A72" s="63" t="s">
        <v>1118</v>
      </c>
      <c r="B72" s="54" t="s">
        <v>35</v>
      </c>
      <c r="C72" s="55">
        <v>140</v>
      </c>
      <c r="D72" s="53">
        <v>0.3</v>
      </c>
      <c r="E72" s="50">
        <f t="shared" si="8"/>
        <v>42</v>
      </c>
      <c r="F72" s="57"/>
      <c r="G72" s="50">
        <f t="shared" si="9"/>
        <v>0</v>
      </c>
      <c r="J72" s="47"/>
      <c r="K72" s="47"/>
      <c r="L72" s="47"/>
      <c r="N72" s="38"/>
      <c r="P72" s="52"/>
      <c r="Q72" s="52"/>
      <c r="R72" s="52"/>
      <c r="S72" s="52"/>
      <c r="T72" s="52"/>
    </row>
    <row r="73" spans="1:20" s="254" customFormat="1" x14ac:dyDescent="0.3">
      <c r="A73" s="63" t="s">
        <v>1124</v>
      </c>
      <c r="B73" s="54" t="s">
        <v>35</v>
      </c>
      <c r="C73" s="55">
        <v>85</v>
      </c>
      <c r="D73" s="53"/>
      <c r="E73" s="50">
        <f t="shared" ref="E73" si="12">D73*C73</f>
        <v>0</v>
      </c>
      <c r="F73" s="57"/>
      <c r="G73" s="50">
        <f t="shared" ref="G73" si="13">F73*E73</f>
        <v>0</v>
      </c>
      <c r="J73" s="47"/>
      <c r="K73" s="47"/>
      <c r="L73" s="47"/>
      <c r="N73" s="38"/>
      <c r="P73" s="52"/>
      <c r="Q73" s="52"/>
      <c r="R73" s="52"/>
      <c r="S73" s="52"/>
      <c r="T73" s="52"/>
    </row>
    <row r="74" spans="1:20" s="254" customFormat="1" x14ac:dyDescent="0.3">
      <c r="A74" s="63" t="s">
        <v>1119</v>
      </c>
      <c r="B74" s="54" t="s">
        <v>35</v>
      </c>
      <c r="C74" s="55">
        <v>82</v>
      </c>
      <c r="D74" s="53">
        <v>0.8</v>
      </c>
      <c r="E74" s="50">
        <f t="shared" ref="E74:E82" si="14">D74*C74</f>
        <v>65.600000000000009</v>
      </c>
      <c r="F74" s="57"/>
      <c r="G74" s="50">
        <f t="shared" ref="G74:G82" si="15">F74*E74</f>
        <v>0</v>
      </c>
      <c r="J74" s="47"/>
      <c r="K74" s="47"/>
      <c r="L74" s="47"/>
      <c r="N74" s="38"/>
      <c r="P74" s="52"/>
      <c r="Q74" s="52"/>
      <c r="R74" s="52"/>
      <c r="S74" s="52"/>
      <c r="T74" s="52"/>
    </row>
    <row r="75" spans="1:20" s="254" customFormat="1" x14ac:dyDescent="0.3">
      <c r="A75" s="63" t="s">
        <v>1120</v>
      </c>
      <c r="B75" s="54" t="s">
        <v>35</v>
      </c>
      <c r="C75" s="55">
        <v>92</v>
      </c>
      <c r="D75" s="53">
        <v>0.5</v>
      </c>
      <c r="E75" s="50">
        <f t="shared" si="14"/>
        <v>46</v>
      </c>
      <c r="F75" s="57"/>
      <c r="G75" s="50">
        <f t="shared" si="15"/>
        <v>0</v>
      </c>
      <c r="J75" s="47"/>
      <c r="K75" s="47"/>
      <c r="L75" s="47"/>
      <c r="N75" s="38"/>
      <c r="P75" s="52"/>
      <c r="Q75" s="52"/>
      <c r="R75" s="52"/>
      <c r="S75" s="52"/>
      <c r="T75" s="52"/>
    </row>
    <row r="76" spans="1:20" s="254" customFormat="1" x14ac:dyDescent="0.3">
      <c r="A76" s="63" t="s">
        <v>1121</v>
      </c>
      <c r="B76" s="54" t="s">
        <v>35</v>
      </c>
      <c r="C76" s="55">
        <v>106</v>
      </c>
      <c r="D76" s="53">
        <v>1</v>
      </c>
      <c r="E76" s="50">
        <f t="shared" si="14"/>
        <v>106</v>
      </c>
      <c r="F76" s="57"/>
      <c r="G76" s="50">
        <f t="shared" si="15"/>
        <v>0</v>
      </c>
      <c r="J76" s="47"/>
      <c r="K76" s="47"/>
      <c r="L76" s="47"/>
      <c r="N76" s="38"/>
      <c r="P76" s="52"/>
      <c r="Q76" s="52"/>
      <c r="R76" s="52"/>
      <c r="S76" s="52"/>
      <c r="T76" s="52"/>
    </row>
    <row r="77" spans="1:20" s="254" customFormat="1" x14ac:dyDescent="0.3">
      <c r="A77" s="63" t="s">
        <v>1122</v>
      </c>
      <c r="B77" s="54" t="s">
        <v>35</v>
      </c>
      <c r="C77" s="55">
        <v>121</v>
      </c>
      <c r="D77" s="53">
        <v>1</v>
      </c>
      <c r="E77" s="50">
        <f t="shared" si="14"/>
        <v>121</v>
      </c>
      <c r="F77" s="57"/>
      <c r="G77" s="50">
        <f t="shared" si="15"/>
        <v>0</v>
      </c>
      <c r="J77" s="47"/>
      <c r="K77" s="47"/>
      <c r="L77" s="47"/>
      <c r="N77" s="38"/>
      <c r="P77" s="52"/>
      <c r="Q77" s="52"/>
      <c r="R77" s="52"/>
      <c r="S77" s="52"/>
      <c r="T77" s="52"/>
    </row>
    <row r="78" spans="1:20" s="254" customFormat="1" x14ac:dyDescent="0.3">
      <c r="A78" s="63" t="s">
        <v>1123</v>
      </c>
      <c r="B78" s="54" t="s">
        <v>35</v>
      </c>
      <c r="C78" s="55">
        <v>85</v>
      </c>
      <c r="D78" s="53">
        <v>1</v>
      </c>
      <c r="E78" s="50">
        <f t="shared" si="14"/>
        <v>85</v>
      </c>
      <c r="F78" s="57"/>
      <c r="G78" s="50">
        <f t="shared" si="15"/>
        <v>0</v>
      </c>
      <c r="J78" s="47"/>
      <c r="K78" s="47"/>
      <c r="L78" s="47"/>
      <c r="N78" s="38"/>
      <c r="P78" s="52"/>
      <c r="Q78" s="52"/>
      <c r="R78" s="52"/>
      <c r="S78" s="52"/>
      <c r="T78" s="52"/>
    </row>
    <row r="79" spans="1:20" s="254" customFormat="1" x14ac:dyDescent="0.3">
      <c r="A79" s="63" t="s">
        <v>92</v>
      </c>
      <c r="B79" s="54" t="s">
        <v>35</v>
      </c>
      <c r="C79" s="55">
        <v>77</v>
      </c>
      <c r="D79" s="53">
        <v>0.5</v>
      </c>
      <c r="E79" s="50">
        <f t="shared" si="14"/>
        <v>38.5</v>
      </c>
      <c r="F79" s="57"/>
      <c r="G79" s="50">
        <f t="shared" si="15"/>
        <v>0</v>
      </c>
      <c r="J79" s="47"/>
      <c r="K79" s="47"/>
      <c r="L79" s="47"/>
      <c r="N79" s="38"/>
      <c r="P79" s="52"/>
      <c r="Q79" s="52"/>
      <c r="R79" s="52"/>
      <c r="S79" s="52"/>
      <c r="T79" s="52"/>
    </row>
    <row r="80" spans="1:20" s="254" customFormat="1" x14ac:dyDescent="0.3">
      <c r="A80" s="63" t="s">
        <v>82</v>
      </c>
      <c r="B80" s="54" t="s">
        <v>35</v>
      </c>
      <c r="C80" s="55">
        <v>92</v>
      </c>
      <c r="D80" s="53">
        <v>1</v>
      </c>
      <c r="E80" s="50">
        <f t="shared" si="14"/>
        <v>92</v>
      </c>
      <c r="F80" s="57"/>
      <c r="G80" s="50">
        <f t="shared" si="15"/>
        <v>0</v>
      </c>
      <c r="J80" s="47"/>
      <c r="K80" s="47"/>
      <c r="L80" s="47"/>
      <c r="N80" s="38"/>
      <c r="P80" s="52"/>
      <c r="Q80" s="52"/>
      <c r="R80" s="52"/>
      <c r="S80" s="52"/>
      <c r="T80" s="52"/>
    </row>
    <row r="81" spans="1:20" s="254" customFormat="1" x14ac:dyDescent="0.3">
      <c r="A81" s="63" t="s">
        <v>1125</v>
      </c>
      <c r="B81" s="54" t="s">
        <v>35</v>
      </c>
      <c r="C81" s="55">
        <v>74</v>
      </c>
      <c r="D81" s="53">
        <v>1</v>
      </c>
      <c r="E81" s="50">
        <f t="shared" si="14"/>
        <v>74</v>
      </c>
      <c r="F81" s="57"/>
      <c r="G81" s="50">
        <f t="shared" si="15"/>
        <v>0</v>
      </c>
      <c r="J81" s="47"/>
      <c r="K81" s="47"/>
      <c r="L81" s="47"/>
      <c r="N81" s="38"/>
      <c r="P81" s="52"/>
      <c r="Q81" s="52"/>
      <c r="R81" s="52"/>
      <c r="S81" s="52"/>
      <c r="T81" s="52"/>
    </row>
    <row r="82" spans="1:20" s="35" customFormat="1" x14ac:dyDescent="0.3">
      <c r="A82" s="35" t="s">
        <v>1130</v>
      </c>
      <c r="B82" s="40" t="s">
        <v>35</v>
      </c>
      <c r="C82" s="55">
        <v>85</v>
      </c>
      <c r="D82" s="53">
        <v>0.5</v>
      </c>
      <c r="E82" s="50">
        <f t="shared" si="14"/>
        <v>42.5</v>
      </c>
      <c r="F82" s="57"/>
      <c r="G82" s="50">
        <f t="shared" si="15"/>
        <v>0</v>
      </c>
      <c r="H82" s="254"/>
      <c r="I82" s="254"/>
      <c r="J82" s="47"/>
      <c r="K82" s="47"/>
      <c r="L82" s="47"/>
      <c r="M82" s="254"/>
      <c r="N82" s="38"/>
      <c r="O82" s="254"/>
      <c r="P82" s="52"/>
      <c r="Q82" s="52"/>
      <c r="R82" s="52"/>
      <c r="S82" s="52"/>
      <c r="T82" s="52"/>
    </row>
    <row r="83" spans="1:20" s="35" customFormat="1" hidden="1" x14ac:dyDescent="0.3">
      <c r="A83" s="66"/>
      <c r="B83" s="54"/>
      <c r="C83" s="55"/>
      <c r="D83" s="53"/>
      <c r="E83" s="50"/>
      <c r="F83" s="57"/>
      <c r="G83" s="50"/>
      <c r="J83" s="47"/>
      <c r="K83" s="47"/>
      <c r="L83" s="47"/>
      <c r="N83" s="38"/>
      <c r="Q83" s="52"/>
      <c r="R83" s="52"/>
      <c r="S83" s="52"/>
      <c r="T83" s="52"/>
    </row>
    <row r="84" spans="1:20" s="35" customFormat="1" ht="9" hidden="1" customHeight="1" x14ac:dyDescent="0.3">
      <c r="B84" s="40"/>
      <c r="C84" s="50"/>
      <c r="F84" s="51"/>
      <c r="J84" s="47"/>
      <c r="K84" s="47"/>
      <c r="L84" s="47"/>
      <c r="N84" s="38"/>
      <c r="Q84" s="52"/>
      <c r="R84" s="52"/>
      <c r="S84" s="52"/>
      <c r="T84" s="52"/>
    </row>
    <row r="85" spans="1:20" s="35" customFormat="1" hidden="1" x14ac:dyDescent="0.3">
      <c r="A85" s="49" t="s">
        <v>88</v>
      </c>
      <c r="B85" s="40"/>
      <c r="C85" s="50"/>
      <c r="F85" s="51"/>
      <c r="J85" s="47"/>
      <c r="K85" s="47"/>
      <c r="L85" s="47"/>
      <c r="N85" s="38"/>
      <c r="Q85" s="52"/>
      <c r="R85" s="52"/>
      <c r="S85" s="52"/>
      <c r="T85" s="52"/>
    </row>
    <row r="86" spans="1:20" s="35" customFormat="1" hidden="1" x14ac:dyDescent="0.3">
      <c r="A86" s="53" t="s">
        <v>89</v>
      </c>
      <c r="B86" s="40"/>
      <c r="C86" s="50"/>
      <c r="F86" s="51"/>
      <c r="J86" s="47"/>
      <c r="K86" s="47"/>
      <c r="L86" s="47"/>
      <c r="N86" s="38"/>
      <c r="Q86" s="52"/>
      <c r="R86" s="52"/>
      <c r="S86" s="52"/>
      <c r="T86" s="52"/>
    </row>
    <row r="87" spans="1:20" s="35" customFormat="1" hidden="1" x14ac:dyDescent="0.3">
      <c r="A87" s="53"/>
      <c r="B87" s="40"/>
      <c r="C87" s="50"/>
      <c r="F87" s="51"/>
      <c r="J87" s="47"/>
      <c r="K87" s="47"/>
      <c r="L87" s="47"/>
      <c r="N87" s="38"/>
      <c r="Q87" s="52"/>
      <c r="R87" s="52"/>
      <c r="S87" s="52"/>
      <c r="T87" s="52"/>
    </row>
    <row r="88" spans="1:20" s="35" customFormat="1" ht="8.25" customHeight="1" x14ac:dyDescent="0.3">
      <c r="B88" s="40"/>
      <c r="C88" s="50"/>
      <c r="F88" s="51"/>
      <c r="J88" s="47"/>
      <c r="K88" s="47"/>
      <c r="L88" s="47"/>
      <c r="N88" s="38"/>
      <c r="Q88" s="52"/>
      <c r="R88" s="52"/>
      <c r="S88" s="52"/>
      <c r="T88" s="52"/>
    </row>
    <row r="89" spans="1:20" s="35" customFormat="1" x14ac:dyDescent="0.3">
      <c r="A89" s="53"/>
      <c r="B89" s="40"/>
      <c r="C89" s="50"/>
      <c r="F89" s="51"/>
      <c r="J89" s="47"/>
      <c r="K89" s="47"/>
      <c r="L89" s="47"/>
      <c r="N89" s="38"/>
      <c r="Q89" s="52"/>
      <c r="R89" s="52"/>
      <c r="S89" s="52"/>
      <c r="T89" s="52"/>
    </row>
    <row r="90" spans="1:20" s="35" customFormat="1" ht="6" customHeight="1" x14ac:dyDescent="0.3">
      <c r="B90" s="40"/>
      <c r="C90" s="50"/>
      <c r="F90" s="51"/>
      <c r="J90" s="47"/>
      <c r="K90" s="47"/>
      <c r="L90" s="47"/>
      <c r="N90" s="38"/>
    </row>
    <row r="91" spans="1:20" s="35" customFormat="1" x14ac:dyDescent="0.3">
      <c r="A91" s="49" t="s">
        <v>90</v>
      </c>
      <c r="B91" s="67"/>
      <c r="C91" s="50"/>
      <c r="F91" s="51"/>
      <c r="J91" s="47"/>
      <c r="K91" s="47"/>
      <c r="L91" s="47"/>
      <c r="N91" s="38"/>
    </row>
    <row r="92" spans="1:20" s="35" customFormat="1" ht="6" customHeight="1" x14ac:dyDescent="0.3">
      <c r="B92" s="67"/>
      <c r="C92" s="50"/>
      <c r="F92" s="51"/>
      <c r="J92" s="47"/>
      <c r="K92" s="47"/>
      <c r="L92" s="47"/>
      <c r="N92" s="38"/>
    </row>
    <row r="93" spans="1:20" s="35" customFormat="1" ht="16.5" customHeight="1" x14ac:dyDescent="0.3">
      <c r="A93" s="35" t="s">
        <v>91</v>
      </c>
      <c r="B93" s="40"/>
      <c r="C93" s="50"/>
      <c r="F93" s="51"/>
      <c r="J93" s="47"/>
      <c r="K93" s="47"/>
      <c r="L93" s="47"/>
      <c r="N93" s="38"/>
    </row>
    <row r="94" spans="1:20" s="35" customFormat="1" x14ac:dyDescent="0.3">
      <c r="A94" s="68" t="s">
        <v>92</v>
      </c>
      <c r="B94" s="54" t="s">
        <v>35</v>
      </c>
      <c r="C94" s="69">
        <v>150</v>
      </c>
      <c r="D94" s="53">
        <v>0.5</v>
      </c>
      <c r="E94" s="50">
        <f t="shared" ref="E94:E100" si="16">D94*C94</f>
        <v>75</v>
      </c>
      <c r="F94" s="57"/>
      <c r="G94" s="50">
        <f t="shared" ref="G94:G100" si="17">F94*E94</f>
        <v>0</v>
      </c>
      <c r="J94" s="47"/>
      <c r="K94" s="47"/>
      <c r="L94" s="47"/>
      <c r="N94" s="38"/>
      <c r="P94" s="52"/>
      <c r="Q94" s="52"/>
      <c r="R94" s="52"/>
      <c r="S94" s="52"/>
      <c r="T94" s="52"/>
    </row>
    <row r="95" spans="1:20" s="35" customFormat="1" x14ac:dyDescent="0.3">
      <c r="A95" s="68" t="s">
        <v>93</v>
      </c>
      <c r="B95" s="54" t="s">
        <v>35</v>
      </c>
      <c r="C95" s="69">
        <v>150</v>
      </c>
      <c r="D95" s="53">
        <v>0.5</v>
      </c>
      <c r="E95" s="50">
        <f t="shared" si="16"/>
        <v>75</v>
      </c>
      <c r="F95" s="57"/>
      <c r="G95" s="50">
        <f t="shared" si="17"/>
        <v>0</v>
      </c>
      <c r="J95" s="47"/>
      <c r="K95" s="47"/>
      <c r="L95" s="47"/>
      <c r="N95" s="38"/>
      <c r="P95" s="52"/>
      <c r="Q95" s="52"/>
      <c r="R95" s="52"/>
      <c r="S95" s="52"/>
      <c r="T95" s="52"/>
    </row>
    <row r="96" spans="1:20" s="35" customFormat="1" x14ac:dyDescent="0.3">
      <c r="A96" s="68" t="s">
        <v>77</v>
      </c>
      <c r="B96" s="54" t="s">
        <v>35</v>
      </c>
      <c r="C96" s="69">
        <v>150</v>
      </c>
      <c r="D96" s="53">
        <v>0.5</v>
      </c>
      <c r="E96" s="50">
        <f t="shared" si="16"/>
        <v>75</v>
      </c>
      <c r="F96" s="57"/>
      <c r="G96" s="50">
        <f t="shared" si="17"/>
        <v>0</v>
      </c>
      <c r="J96" s="47"/>
      <c r="K96" s="47"/>
      <c r="L96" s="47"/>
      <c r="N96" s="38"/>
      <c r="P96" s="52"/>
      <c r="Q96" s="52"/>
      <c r="R96" s="52"/>
      <c r="S96" s="52"/>
      <c r="T96" s="52"/>
    </row>
    <row r="97" spans="1:20" s="35" customFormat="1" x14ac:dyDescent="0.3">
      <c r="A97" s="68" t="s">
        <v>94</v>
      </c>
      <c r="B97" s="54" t="s">
        <v>35</v>
      </c>
      <c r="C97" s="69">
        <v>200</v>
      </c>
      <c r="D97" s="53">
        <v>1</v>
      </c>
      <c r="E97" s="50">
        <f>D97*C97</f>
        <v>200</v>
      </c>
      <c r="F97" s="57"/>
      <c r="G97" s="50">
        <f>F97*E97</f>
        <v>0</v>
      </c>
      <c r="J97" s="47"/>
      <c r="K97" s="47"/>
      <c r="L97" s="47"/>
      <c r="N97" s="38"/>
      <c r="P97" s="52"/>
      <c r="Q97" s="52"/>
      <c r="R97" s="52"/>
      <c r="S97" s="52"/>
      <c r="T97" s="52"/>
    </row>
    <row r="98" spans="1:20" s="35" customFormat="1" x14ac:dyDescent="0.3">
      <c r="A98" s="68" t="s">
        <v>95</v>
      </c>
      <c r="B98" s="54" t="s">
        <v>35</v>
      </c>
      <c r="C98" s="69">
        <v>200</v>
      </c>
      <c r="D98" s="53">
        <v>1</v>
      </c>
      <c r="E98" s="50">
        <f t="shared" si="16"/>
        <v>200</v>
      </c>
      <c r="F98" s="57"/>
      <c r="G98" s="50">
        <f t="shared" si="17"/>
        <v>0</v>
      </c>
      <c r="J98" s="47"/>
      <c r="K98" s="47"/>
      <c r="L98" s="47"/>
      <c r="N98" s="38"/>
      <c r="P98" s="52"/>
      <c r="Q98" s="52"/>
      <c r="R98" s="52"/>
      <c r="S98" s="52"/>
      <c r="T98" s="52"/>
    </row>
    <row r="99" spans="1:20" s="35" customFormat="1" x14ac:dyDescent="0.3">
      <c r="A99" s="68" t="s">
        <v>96</v>
      </c>
      <c r="B99" s="54" t="s">
        <v>35</v>
      </c>
      <c r="C99" s="69">
        <v>310</v>
      </c>
      <c r="D99" s="53">
        <v>1.5</v>
      </c>
      <c r="E99" s="50">
        <f t="shared" si="16"/>
        <v>465</v>
      </c>
      <c r="F99" s="70"/>
      <c r="G99" s="50">
        <f t="shared" si="17"/>
        <v>0</v>
      </c>
      <c r="J99" s="47"/>
      <c r="K99" s="47"/>
      <c r="L99" s="47"/>
      <c r="N99" s="38"/>
      <c r="P99" s="52"/>
      <c r="Q99" s="52"/>
      <c r="R99" s="52"/>
      <c r="S99" s="52"/>
      <c r="T99" s="52"/>
    </row>
    <row r="100" spans="1:20" s="35" customFormat="1" x14ac:dyDescent="0.3">
      <c r="A100" s="68" t="s">
        <v>97</v>
      </c>
      <c r="B100" s="54" t="s">
        <v>35</v>
      </c>
      <c r="C100" s="69">
        <v>132</v>
      </c>
      <c r="D100" s="53">
        <v>0.5</v>
      </c>
      <c r="E100" s="50">
        <f t="shared" si="16"/>
        <v>66</v>
      </c>
      <c r="F100" s="57"/>
      <c r="G100" s="50">
        <f t="shared" si="17"/>
        <v>0</v>
      </c>
      <c r="J100" s="47"/>
      <c r="K100" s="47"/>
      <c r="L100" s="47"/>
      <c r="N100" s="38"/>
      <c r="P100" s="52"/>
      <c r="Q100" s="52"/>
      <c r="R100" s="52"/>
      <c r="S100" s="52"/>
      <c r="T100" s="52"/>
    </row>
    <row r="101" spans="1:20" s="35" customFormat="1" x14ac:dyDescent="0.3">
      <c r="A101" s="63" t="s">
        <v>994</v>
      </c>
      <c r="B101" s="54" t="s">
        <v>995</v>
      </c>
      <c r="C101" s="69">
        <v>100</v>
      </c>
      <c r="D101" s="53">
        <v>1</v>
      </c>
      <c r="E101" s="50">
        <f t="shared" ref="E101" si="18">D101*C101</f>
        <v>100</v>
      </c>
      <c r="F101" s="57"/>
      <c r="G101" s="50">
        <f t="shared" ref="G101" si="19">F101*E101</f>
        <v>0</v>
      </c>
      <c r="J101" s="47"/>
      <c r="K101" s="47"/>
      <c r="L101" s="47"/>
      <c r="N101" s="38"/>
      <c r="Q101" s="52"/>
      <c r="R101" s="52"/>
      <c r="S101" s="52"/>
      <c r="T101" s="52"/>
    </row>
    <row r="102" spans="1:20" s="35" customFormat="1" ht="17.399999999999999" hidden="1" x14ac:dyDescent="0.3">
      <c r="A102" s="71" t="s">
        <v>98</v>
      </c>
      <c r="B102" s="72"/>
      <c r="C102" s="73"/>
      <c r="D102" s="33"/>
      <c r="E102" s="33"/>
      <c r="F102" s="51"/>
      <c r="G102" s="33"/>
      <c r="J102" s="47"/>
      <c r="K102" s="47"/>
      <c r="L102" s="47"/>
      <c r="N102" s="38"/>
      <c r="Q102" s="52"/>
      <c r="R102" s="52"/>
      <c r="S102" s="52"/>
      <c r="T102" s="52"/>
    </row>
    <row r="103" spans="1:20" s="35" customFormat="1" hidden="1" x14ac:dyDescent="0.3">
      <c r="A103" s="68" t="s">
        <v>99</v>
      </c>
      <c r="B103" s="40" t="s">
        <v>100</v>
      </c>
      <c r="C103" s="74">
        <v>190</v>
      </c>
      <c r="D103" s="53">
        <v>0.5</v>
      </c>
      <c r="E103" s="50">
        <f>D103*C103</f>
        <v>95</v>
      </c>
      <c r="F103" s="57"/>
      <c r="G103" s="50">
        <f>F103*E103</f>
        <v>0</v>
      </c>
      <c r="J103" s="47"/>
      <c r="K103" s="47"/>
      <c r="L103" s="47"/>
      <c r="N103" s="38"/>
      <c r="Q103" s="52"/>
      <c r="R103" s="52"/>
      <c r="S103" s="52"/>
      <c r="T103" s="52"/>
    </row>
    <row r="104" spans="1:20" s="35" customFormat="1" hidden="1" x14ac:dyDescent="0.3">
      <c r="A104" s="63" t="s">
        <v>93</v>
      </c>
      <c r="B104" s="54" t="s">
        <v>100</v>
      </c>
      <c r="C104" s="74">
        <v>125</v>
      </c>
      <c r="D104" s="53">
        <v>0.5</v>
      </c>
      <c r="E104" s="50">
        <f>D104*C104</f>
        <v>62.5</v>
      </c>
      <c r="F104" s="57"/>
      <c r="G104" s="50">
        <f>F104*E104</f>
        <v>0</v>
      </c>
      <c r="J104" s="47"/>
      <c r="K104" s="47"/>
      <c r="L104" s="47"/>
      <c r="N104" s="38"/>
      <c r="Q104" s="52"/>
      <c r="R104" s="52"/>
      <c r="S104" s="52"/>
      <c r="T104" s="52"/>
    </row>
    <row r="105" spans="1:20" s="35" customFormat="1" hidden="1" x14ac:dyDescent="0.3">
      <c r="A105" s="63" t="s">
        <v>92</v>
      </c>
      <c r="B105" s="54" t="s">
        <v>100</v>
      </c>
      <c r="C105" s="74">
        <v>125</v>
      </c>
      <c r="D105" s="53">
        <v>0.5</v>
      </c>
      <c r="E105" s="50">
        <f>D105*C105</f>
        <v>62.5</v>
      </c>
      <c r="F105" s="57"/>
      <c r="G105" s="50">
        <f>F105*E105</f>
        <v>0</v>
      </c>
      <c r="J105" s="47"/>
      <c r="K105" s="47"/>
      <c r="L105" s="47"/>
      <c r="N105" s="38"/>
      <c r="Q105" s="52"/>
      <c r="R105" s="52"/>
      <c r="S105" s="52"/>
      <c r="T105" s="52"/>
    </row>
    <row r="106" spans="1:20" s="35" customFormat="1" hidden="1" x14ac:dyDescent="0.3">
      <c r="A106" s="63" t="s">
        <v>82</v>
      </c>
      <c r="B106" s="54" t="s">
        <v>100</v>
      </c>
      <c r="C106" s="74">
        <v>125</v>
      </c>
      <c r="D106" s="53">
        <v>0.5</v>
      </c>
      <c r="E106" s="50">
        <f>D106*C106</f>
        <v>62.5</v>
      </c>
      <c r="F106" s="57"/>
      <c r="G106" s="50">
        <f>F106*E106</f>
        <v>0</v>
      </c>
      <c r="J106" s="47"/>
      <c r="K106" s="47"/>
      <c r="L106" s="47"/>
      <c r="N106" s="38"/>
      <c r="Q106" s="52"/>
      <c r="R106" s="52"/>
      <c r="S106" s="52"/>
      <c r="T106" s="52"/>
    </row>
    <row r="107" spans="1:20" s="35" customFormat="1" hidden="1" x14ac:dyDescent="0.3">
      <c r="A107" s="63" t="s">
        <v>101</v>
      </c>
      <c r="B107" s="54" t="s">
        <v>100</v>
      </c>
      <c r="C107" s="74">
        <v>79</v>
      </c>
      <c r="D107" s="53">
        <v>0.5</v>
      </c>
      <c r="E107" s="50">
        <f>D107*C107</f>
        <v>39.5</v>
      </c>
      <c r="F107" s="57"/>
      <c r="G107" s="50">
        <f>F107*E107</f>
        <v>0</v>
      </c>
      <c r="J107" s="47"/>
      <c r="K107" s="47"/>
      <c r="L107" s="47"/>
      <c r="N107" s="38"/>
      <c r="Q107" s="52"/>
      <c r="R107" s="52"/>
      <c r="S107" s="52"/>
      <c r="T107" s="52"/>
    </row>
    <row r="108" spans="1:20" s="35" customFormat="1" x14ac:dyDescent="0.3">
      <c r="A108" s="63"/>
      <c r="B108" s="54"/>
      <c r="C108" s="51"/>
      <c r="D108" s="53"/>
      <c r="E108" s="50"/>
      <c r="F108" s="51"/>
      <c r="G108" s="50"/>
      <c r="J108" s="47"/>
      <c r="K108" s="47"/>
      <c r="L108" s="47"/>
      <c r="N108" s="38"/>
    </row>
    <row r="109" spans="1:20" ht="17.399999999999999" x14ac:dyDescent="0.3">
      <c r="A109" s="71" t="s">
        <v>102</v>
      </c>
      <c r="C109" s="73"/>
      <c r="F109" s="51"/>
    </row>
    <row r="110" spans="1:20" s="35" customFormat="1" x14ac:dyDescent="0.3">
      <c r="A110" s="75" t="s">
        <v>103</v>
      </c>
      <c r="B110" s="40"/>
      <c r="C110" s="50"/>
      <c r="F110" s="51"/>
      <c r="J110" s="47"/>
      <c r="K110" s="47"/>
      <c r="L110" s="47"/>
      <c r="N110" s="38"/>
    </row>
    <row r="111" spans="1:20" s="35" customFormat="1" x14ac:dyDescent="0.3">
      <c r="A111" s="68" t="s">
        <v>993</v>
      </c>
      <c r="B111" s="40" t="s">
        <v>104</v>
      </c>
      <c r="C111" s="69">
        <v>124</v>
      </c>
      <c r="D111" s="53">
        <v>2</v>
      </c>
      <c r="E111" s="50">
        <f>D111*C111</f>
        <v>248</v>
      </c>
      <c r="F111" s="57"/>
      <c r="G111" s="50">
        <f>F111*E111</f>
        <v>0</v>
      </c>
      <c r="J111" s="47"/>
      <c r="K111" s="47"/>
      <c r="L111" s="47"/>
      <c r="N111" s="38"/>
      <c r="P111" s="52"/>
      <c r="Q111" s="52"/>
      <c r="R111" s="52"/>
      <c r="S111" s="52"/>
      <c r="T111" s="52"/>
    </row>
    <row r="112" spans="1:20" s="35" customFormat="1" x14ac:dyDescent="0.3">
      <c r="A112" s="68" t="s">
        <v>105</v>
      </c>
      <c r="B112" s="40" t="s">
        <v>106</v>
      </c>
      <c r="C112" s="55">
        <v>175</v>
      </c>
      <c r="D112" s="53">
        <v>1</v>
      </c>
      <c r="E112" s="50">
        <f>D112*C112</f>
        <v>175</v>
      </c>
      <c r="F112" s="57"/>
      <c r="G112" s="50">
        <f>F112*E112</f>
        <v>0</v>
      </c>
      <c r="J112" s="47"/>
      <c r="K112" s="47"/>
      <c r="L112" s="47"/>
      <c r="N112" s="38"/>
      <c r="P112" s="52"/>
      <c r="Q112" s="52"/>
      <c r="R112" s="52"/>
      <c r="S112" s="52"/>
      <c r="T112" s="52"/>
    </row>
    <row r="113" spans="1:20" s="35" customFormat="1" ht="7.5" customHeight="1" x14ac:dyDescent="0.3">
      <c r="A113" s="76"/>
      <c r="B113" s="40"/>
      <c r="C113" s="50"/>
      <c r="D113" s="53"/>
      <c r="F113" s="51"/>
      <c r="J113" s="47"/>
      <c r="K113" s="47"/>
      <c r="L113" s="47"/>
      <c r="N113" s="38"/>
      <c r="Q113" s="52"/>
      <c r="R113" s="52"/>
      <c r="S113" s="52"/>
      <c r="T113" s="52"/>
    </row>
    <row r="114" spans="1:20" s="35" customFormat="1" x14ac:dyDescent="0.3">
      <c r="A114" s="75" t="s">
        <v>107</v>
      </c>
      <c r="B114" s="40" t="s">
        <v>106</v>
      </c>
      <c r="C114" s="55">
        <v>86</v>
      </c>
      <c r="D114" s="53">
        <v>1</v>
      </c>
      <c r="E114" s="50">
        <f>D114*C114</f>
        <v>86</v>
      </c>
      <c r="F114" s="57"/>
      <c r="G114" s="50">
        <f>F114*E114</f>
        <v>0</v>
      </c>
      <c r="J114" s="47"/>
      <c r="K114" s="47"/>
      <c r="L114" s="47"/>
      <c r="N114" s="38"/>
      <c r="P114" s="52"/>
      <c r="Q114" s="52"/>
      <c r="R114" s="52"/>
      <c r="S114" s="52"/>
      <c r="T114" s="52"/>
    </row>
    <row r="115" spans="1:20" s="35" customFormat="1" ht="6.75" customHeight="1" x14ac:dyDescent="0.3">
      <c r="A115" s="76"/>
      <c r="B115" s="40"/>
      <c r="C115" s="50"/>
      <c r="D115" s="53"/>
      <c r="F115" s="51"/>
      <c r="J115" s="47"/>
      <c r="K115" s="47"/>
      <c r="L115" s="47"/>
      <c r="N115" s="38"/>
    </row>
    <row r="116" spans="1:20" s="35" customFormat="1" x14ac:dyDescent="0.3">
      <c r="A116" s="75" t="s">
        <v>108</v>
      </c>
      <c r="B116" s="40"/>
      <c r="C116" s="50"/>
      <c r="D116" s="53"/>
      <c r="F116" s="51"/>
      <c r="J116" s="47"/>
      <c r="K116" s="47"/>
      <c r="L116" s="47"/>
      <c r="N116" s="38"/>
    </row>
    <row r="117" spans="1:20" s="35" customFormat="1" x14ac:dyDescent="0.3">
      <c r="A117" s="68" t="s">
        <v>109</v>
      </c>
      <c r="B117" s="40" t="s">
        <v>35</v>
      </c>
      <c r="C117" s="55">
        <v>170</v>
      </c>
      <c r="D117" s="53">
        <v>1</v>
      </c>
      <c r="E117" s="50">
        <f>D117*C117</f>
        <v>170</v>
      </c>
      <c r="F117" s="57"/>
      <c r="G117" s="50">
        <f>F117*E117</f>
        <v>0</v>
      </c>
      <c r="J117" s="47"/>
      <c r="K117" s="47"/>
      <c r="L117" s="47"/>
      <c r="N117" s="38"/>
      <c r="P117" s="52"/>
      <c r="Q117" s="52"/>
      <c r="R117" s="52"/>
      <c r="S117" s="52"/>
      <c r="T117" s="52"/>
    </row>
    <row r="118" spans="1:20" s="35" customFormat="1" x14ac:dyDescent="0.3">
      <c r="A118" s="68" t="s">
        <v>110</v>
      </c>
      <c r="B118" s="40" t="s">
        <v>111</v>
      </c>
      <c r="C118" s="55">
        <v>82</v>
      </c>
      <c r="D118" s="53">
        <v>1</v>
      </c>
      <c r="E118" s="50">
        <f>D118*C118</f>
        <v>82</v>
      </c>
      <c r="F118" s="57"/>
      <c r="G118" s="50">
        <f>F118*E118</f>
        <v>0</v>
      </c>
      <c r="J118" s="47"/>
      <c r="K118" s="47"/>
      <c r="L118" s="47"/>
      <c r="N118" s="38"/>
      <c r="P118" s="52"/>
      <c r="Q118" s="52"/>
      <c r="R118" s="52"/>
      <c r="S118" s="52"/>
      <c r="T118" s="52"/>
    </row>
    <row r="119" spans="1:20" s="35" customFormat="1" x14ac:dyDescent="0.3">
      <c r="A119" s="68" t="s">
        <v>112</v>
      </c>
      <c r="B119" s="40" t="s">
        <v>111</v>
      </c>
      <c r="C119" s="55">
        <v>50</v>
      </c>
      <c r="D119" s="53">
        <v>1</v>
      </c>
      <c r="E119" s="50">
        <f>D119*C119</f>
        <v>50</v>
      </c>
      <c r="F119" s="57"/>
      <c r="G119" s="50">
        <f>F119*E119</f>
        <v>0</v>
      </c>
      <c r="J119" s="47"/>
      <c r="K119" s="47"/>
      <c r="L119" s="47"/>
      <c r="N119" s="38"/>
      <c r="P119" s="52"/>
      <c r="Q119" s="52"/>
      <c r="R119" s="52"/>
      <c r="S119" s="52"/>
      <c r="T119" s="52"/>
    </row>
    <row r="120" spans="1:20" s="35" customFormat="1" x14ac:dyDescent="0.3">
      <c r="A120" s="68" t="s">
        <v>113</v>
      </c>
      <c r="B120" s="40" t="s">
        <v>111</v>
      </c>
      <c r="C120" s="55">
        <v>67</v>
      </c>
      <c r="D120" s="53">
        <v>1</v>
      </c>
      <c r="E120" s="50">
        <f>D120*C120</f>
        <v>67</v>
      </c>
      <c r="F120" s="57"/>
      <c r="G120" s="50">
        <f>F120*E120</f>
        <v>0</v>
      </c>
      <c r="J120" s="47"/>
      <c r="K120" s="47"/>
      <c r="L120" s="47"/>
      <c r="N120" s="38"/>
      <c r="P120" s="52"/>
      <c r="Q120" s="52"/>
      <c r="R120" s="52"/>
      <c r="S120" s="52"/>
      <c r="T120" s="52"/>
    </row>
    <row r="121" spans="1:20" s="35" customFormat="1" x14ac:dyDescent="0.3">
      <c r="A121" s="35" t="s">
        <v>114</v>
      </c>
      <c r="B121" s="40" t="s">
        <v>111</v>
      </c>
      <c r="C121" s="50">
        <v>86.2</v>
      </c>
      <c r="D121" s="35">
        <v>1</v>
      </c>
      <c r="E121" s="50">
        <f>D121*C121</f>
        <v>86.2</v>
      </c>
      <c r="F121" s="57"/>
      <c r="G121" s="50">
        <f>F121*E121</f>
        <v>0</v>
      </c>
      <c r="J121" s="47"/>
      <c r="K121" s="47"/>
      <c r="L121" s="47"/>
      <c r="N121" s="38"/>
      <c r="P121" s="52"/>
      <c r="Q121" s="52"/>
      <c r="R121" s="52"/>
      <c r="S121" s="52"/>
      <c r="T121" s="52"/>
    </row>
    <row r="122" spans="1:20" s="35" customFormat="1" x14ac:dyDescent="0.3">
      <c r="B122" s="40"/>
      <c r="C122" s="50"/>
      <c r="E122" s="50"/>
      <c r="F122" s="51"/>
      <c r="G122" s="50"/>
      <c r="J122" s="47"/>
      <c r="K122" s="47"/>
      <c r="L122" s="47"/>
      <c r="N122" s="38"/>
      <c r="P122" s="52"/>
      <c r="Q122" s="52"/>
      <c r="R122" s="52"/>
      <c r="S122" s="52"/>
      <c r="T122" s="52"/>
    </row>
    <row r="123" spans="1:20" s="35" customFormat="1" x14ac:dyDescent="0.3">
      <c r="A123" s="75" t="s">
        <v>115</v>
      </c>
      <c r="B123" s="40"/>
      <c r="C123" s="50"/>
      <c r="F123" s="51"/>
      <c r="J123" s="47"/>
      <c r="K123" s="47"/>
      <c r="L123" s="47"/>
      <c r="N123" s="38"/>
    </row>
    <row r="124" spans="1:20" s="35" customFormat="1" x14ac:dyDescent="0.3">
      <c r="A124" s="68" t="s">
        <v>116</v>
      </c>
      <c r="B124" s="40" t="s">
        <v>117</v>
      </c>
      <c r="C124" s="69">
        <v>265</v>
      </c>
      <c r="D124" s="53">
        <v>0.08</v>
      </c>
      <c r="E124" s="50">
        <f>D124*C124</f>
        <v>21.2</v>
      </c>
      <c r="F124" s="57"/>
      <c r="G124" s="50">
        <f>F124*E124</f>
        <v>0</v>
      </c>
      <c r="J124" s="47"/>
      <c r="K124" s="47"/>
      <c r="L124" s="47"/>
      <c r="N124" s="38"/>
      <c r="P124" s="52"/>
      <c r="Q124" s="52"/>
      <c r="R124" s="52"/>
      <c r="S124" s="52"/>
      <c r="T124" s="52"/>
    </row>
    <row r="125" spans="1:20" s="35" customFormat="1" x14ac:dyDescent="0.3">
      <c r="A125" s="68" t="s">
        <v>118</v>
      </c>
      <c r="B125" s="40" t="s">
        <v>117</v>
      </c>
      <c r="C125" s="55">
        <v>500</v>
      </c>
      <c r="D125" s="53">
        <v>0.08</v>
      </c>
      <c r="E125" s="50">
        <f>D125*C125</f>
        <v>40</v>
      </c>
      <c r="F125" s="57"/>
      <c r="G125" s="50">
        <f>F125*E125</f>
        <v>0</v>
      </c>
      <c r="J125" s="47"/>
      <c r="K125" s="47"/>
      <c r="L125" s="47"/>
      <c r="N125" s="38"/>
      <c r="P125" s="52"/>
      <c r="Q125" s="52"/>
      <c r="R125" s="52"/>
      <c r="S125" s="52"/>
      <c r="T125" s="52"/>
    </row>
    <row r="126" spans="1:20" s="239" customFormat="1" x14ac:dyDescent="0.3">
      <c r="A126" s="68" t="s">
        <v>118</v>
      </c>
      <c r="B126" s="40" t="s">
        <v>119</v>
      </c>
      <c r="C126" s="55">
        <v>500</v>
      </c>
      <c r="D126" s="53">
        <v>0.15</v>
      </c>
      <c r="E126" s="50">
        <f>D126*C126</f>
        <v>75</v>
      </c>
      <c r="F126" s="57"/>
      <c r="G126" s="50">
        <f>F126*E126</f>
        <v>0</v>
      </c>
      <c r="J126" s="47"/>
      <c r="K126" s="47"/>
      <c r="L126" s="47"/>
      <c r="N126" s="38"/>
      <c r="P126" s="52"/>
      <c r="Q126" s="52"/>
      <c r="R126" s="52"/>
      <c r="S126" s="52"/>
      <c r="T126" s="52"/>
    </row>
    <row r="127" spans="1:20" s="35" customFormat="1" x14ac:dyDescent="0.3">
      <c r="A127" s="68" t="s">
        <v>120</v>
      </c>
      <c r="B127" s="40" t="s">
        <v>119</v>
      </c>
      <c r="C127" s="55">
        <v>360</v>
      </c>
      <c r="D127" s="53">
        <v>0.15</v>
      </c>
      <c r="E127" s="50">
        <f>D127*C127</f>
        <v>54</v>
      </c>
      <c r="F127" s="57"/>
      <c r="G127" s="50">
        <f>F127*E127</f>
        <v>0</v>
      </c>
      <c r="J127" s="47"/>
      <c r="K127" s="47"/>
      <c r="L127" s="47"/>
      <c r="N127" s="38"/>
      <c r="P127" s="52"/>
      <c r="Q127" s="52"/>
      <c r="R127" s="52"/>
      <c r="S127" s="52"/>
      <c r="T127" s="52"/>
    </row>
    <row r="128" spans="1:20" s="35" customFormat="1" x14ac:dyDescent="0.3">
      <c r="A128" s="63"/>
      <c r="B128" s="40"/>
      <c r="C128" s="55"/>
      <c r="D128" s="53"/>
      <c r="E128" s="50"/>
      <c r="F128" s="57"/>
      <c r="G128" s="50"/>
      <c r="J128" s="47"/>
      <c r="K128" s="47"/>
      <c r="L128" s="47"/>
      <c r="N128" s="38"/>
      <c r="P128" s="52"/>
      <c r="Q128" s="52"/>
      <c r="R128" s="52"/>
      <c r="S128" s="52"/>
      <c r="T128" s="52"/>
    </row>
    <row r="129" spans="1:14" s="35" customFormat="1" x14ac:dyDescent="0.3">
      <c r="B129" s="40"/>
      <c r="C129" s="50"/>
      <c r="E129" s="50"/>
      <c r="F129" s="51"/>
      <c r="G129" s="50"/>
      <c r="J129" s="47"/>
      <c r="K129" s="47"/>
      <c r="L129" s="47"/>
      <c r="N129" s="38"/>
    </row>
    <row r="130" spans="1:14" s="35" customFormat="1" ht="17.399999999999999" x14ac:dyDescent="0.3">
      <c r="A130" s="71" t="s">
        <v>121</v>
      </c>
      <c r="B130" s="40"/>
      <c r="C130" s="50"/>
      <c r="F130" s="77"/>
      <c r="J130" s="47"/>
      <c r="K130" s="47"/>
      <c r="L130" s="47"/>
      <c r="N130" s="38"/>
    </row>
    <row r="131" spans="1:14" s="35" customFormat="1" ht="7.5" customHeight="1" x14ac:dyDescent="0.3">
      <c r="B131" s="40"/>
      <c r="C131" s="50"/>
      <c r="F131" s="77"/>
      <c r="J131" s="47"/>
      <c r="K131" s="47"/>
      <c r="L131" s="47"/>
      <c r="N131" s="38"/>
    </row>
    <row r="132" spans="1:14" s="35" customFormat="1" x14ac:dyDescent="0.25">
      <c r="A132" s="35" t="s">
        <v>122</v>
      </c>
      <c r="B132" s="40">
        <v>1</v>
      </c>
      <c r="C132" s="55">
        <v>70</v>
      </c>
      <c r="D132" s="53">
        <v>1</v>
      </c>
      <c r="E132" s="78">
        <f>D132*C132</f>
        <v>70</v>
      </c>
      <c r="F132" s="79"/>
      <c r="G132" s="78">
        <f>F132*E132</f>
        <v>0</v>
      </c>
      <c r="J132" s="47"/>
      <c r="K132" s="47"/>
      <c r="L132" s="47"/>
      <c r="N132" s="38"/>
    </row>
    <row r="133" spans="1:14" s="35" customFormat="1" x14ac:dyDescent="0.25">
      <c r="A133" s="35" t="s">
        <v>123</v>
      </c>
      <c r="B133" s="40">
        <v>1</v>
      </c>
      <c r="C133" s="55">
        <v>165</v>
      </c>
      <c r="D133" s="53">
        <v>1</v>
      </c>
      <c r="E133" s="78">
        <f>D133*C133</f>
        <v>165</v>
      </c>
      <c r="F133" s="79"/>
      <c r="G133" s="78">
        <f>F133*E133</f>
        <v>0</v>
      </c>
      <c r="J133" s="47"/>
      <c r="K133" s="47"/>
      <c r="L133" s="47"/>
      <c r="N133" s="38"/>
    </row>
    <row r="134" spans="1:14" s="35" customFormat="1" x14ac:dyDescent="0.25">
      <c r="A134" s="35" t="s">
        <v>124</v>
      </c>
      <c r="B134" s="40">
        <v>1</v>
      </c>
      <c r="C134" s="55">
        <v>190</v>
      </c>
      <c r="D134" s="53">
        <v>1</v>
      </c>
      <c r="E134" s="78">
        <f>D134*C134</f>
        <v>190</v>
      </c>
      <c r="F134" s="79"/>
      <c r="G134" s="78">
        <f>F134*E134</f>
        <v>0</v>
      </c>
      <c r="J134" s="47"/>
      <c r="K134" s="47"/>
      <c r="L134" s="47"/>
      <c r="N134" s="38"/>
    </row>
    <row r="135" spans="1:14" x14ac:dyDescent="0.3">
      <c r="C135" s="73"/>
      <c r="F135" s="51"/>
    </row>
    <row r="136" spans="1:14" s="35" customFormat="1" x14ac:dyDescent="0.3">
      <c r="B136" s="40"/>
      <c r="C136" s="50"/>
      <c r="F136" s="77"/>
      <c r="J136" s="47"/>
      <c r="K136" s="47"/>
      <c r="L136" s="47"/>
      <c r="N136" s="38"/>
    </row>
    <row r="137" spans="1:14" s="35" customFormat="1" ht="17.399999999999999" x14ac:dyDescent="0.3">
      <c r="A137" s="80" t="s">
        <v>125</v>
      </c>
      <c r="B137" s="81"/>
      <c r="C137" s="82"/>
      <c r="D137" s="80"/>
      <c r="E137" s="80"/>
      <c r="F137" s="83"/>
      <c r="G137" s="84">
        <f>SUM(G10:G135)</f>
        <v>0</v>
      </c>
      <c r="J137" s="47"/>
      <c r="K137" s="47"/>
      <c r="L137" s="47"/>
      <c r="N137" s="38"/>
    </row>
    <row r="138" spans="1:14" s="35" customFormat="1" x14ac:dyDescent="0.3">
      <c r="B138" s="40"/>
      <c r="C138" s="50"/>
      <c r="F138" s="77"/>
      <c r="J138" s="47"/>
      <c r="K138" s="47"/>
      <c r="L138" s="47"/>
      <c r="N138" s="38"/>
    </row>
    <row r="139" spans="1:14" s="35" customFormat="1" x14ac:dyDescent="0.3">
      <c r="B139" s="40"/>
      <c r="C139" s="50"/>
      <c r="F139" s="77"/>
      <c r="J139" s="47"/>
      <c r="K139" s="47"/>
      <c r="L139" s="47"/>
      <c r="N139" s="38"/>
    </row>
    <row r="140" spans="1:14" s="35" customFormat="1" x14ac:dyDescent="0.3">
      <c r="B140" s="40"/>
      <c r="C140" s="50"/>
      <c r="F140" s="77"/>
      <c r="J140" s="47"/>
      <c r="K140" s="47"/>
      <c r="L140" s="47"/>
      <c r="N140" s="38"/>
    </row>
    <row r="141" spans="1:14" s="35" customFormat="1" x14ac:dyDescent="0.3">
      <c r="B141" s="40"/>
      <c r="C141" s="50"/>
      <c r="F141" s="77"/>
      <c r="J141" s="47"/>
      <c r="K141" s="47"/>
      <c r="L141" s="47"/>
      <c r="N141" s="38"/>
    </row>
    <row r="142" spans="1:14" s="35" customFormat="1" x14ac:dyDescent="0.3">
      <c r="B142" s="40"/>
      <c r="C142" s="50"/>
      <c r="F142" s="77"/>
      <c r="J142" s="47"/>
      <c r="K142" s="47"/>
      <c r="L142" s="47"/>
      <c r="N142" s="38"/>
    </row>
    <row r="143" spans="1:14" s="35" customFormat="1" x14ac:dyDescent="0.3">
      <c r="B143" s="40"/>
      <c r="C143" s="50"/>
      <c r="F143" s="77"/>
      <c r="J143" s="47"/>
      <c r="K143" s="47"/>
      <c r="L143" s="47"/>
      <c r="N143" s="38"/>
    </row>
    <row r="144" spans="1:14" s="35" customFormat="1" x14ac:dyDescent="0.3">
      <c r="B144" s="40"/>
      <c r="C144" s="50"/>
      <c r="F144" s="77"/>
      <c r="J144" s="47"/>
      <c r="K144" s="47"/>
      <c r="L144" s="47"/>
      <c r="N144" s="38"/>
    </row>
    <row r="145" spans="2:14" s="35" customFormat="1" x14ac:dyDescent="0.3">
      <c r="B145" s="40"/>
      <c r="C145" s="50"/>
      <c r="F145" s="77"/>
      <c r="J145" s="47"/>
      <c r="K145" s="47"/>
      <c r="L145" s="47"/>
      <c r="N145" s="38"/>
    </row>
    <row r="146" spans="2:14" s="35" customFormat="1" x14ac:dyDescent="0.3">
      <c r="B146" s="40"/>
      <c r="C146" s="50"/>
      <c r="F146" s="77"/>
      <c r="J146" s="47"/>
      <c r="K146" s="47"/>
      <c r="L146" s="47"/>
      <c r="N146" s="38"/>
    </row>
    <row r="147" spans="2:14" s="35" customFormat="1" x14ac:dyDescent="0.3">
      <c r="B147" s="40"/>
      <c r="C147" s="50"/>
      <c r="F147" s="77"/>
      <c r="J147" s="47"/>
      <c r="K147" s="47"/>
      <c r="L147" s="47"/>
      <c r="N147" s="38"/>
    </row>
    <row r="148" spans="2:14" s="35" customFormat="1" x14ac:dyDescent="0.3">
      <c r="B148" s="40"/>
      <c r="C148" s="50"/>
      <c r="F148" s="77"/>
      <c r="J148" s="47"/>
      <c r="K148" s="47"/>
      <c r="L148" s="47"/>
      <c r="N148" s="38"/>
    </row>
    <row r="149" spans="2:14" s="35" customFormat="1" x14ac:dyDescent="0.3">
      <c r="B149" s="40"/>
      <c r="C149" s="50"/>
      <c r="F149" s="77"/>
      <c r="J149" s="47"/>
      <c r="K149" s="47"/>
      <c r="L149" s="47"/>
      <c r="N149" s="38"/>
    </row>
    <row r="150" spans="2:14" s="35" customFormat="1" x14ac:dyDescent="0.3">
      <c r="B150" s="40"/>
      <c r="C150" s="50"/>
      <c r="F150" s="77"/>
      <c r="J150" s="47"/>
      <c r="K150" s="47"/>
      <c r="L150" s="47"/>
      <c r="N150" s="38"/>
    </row>
    <row r="151" spans="2:14" s="35" customFormat="1" x14ac:dyDescent="0.3">
      <c r="B151" s="40"/>
      <c r="C151" s="50"/>
      <c r="F151" s="77"/>
      <c r="J151" s="47"/>
      <c r="K151" s="47"/>
      <c r="L151" s="47"/>
      <c r="N151" s="38"/>
    </row>
    <row r="152" spans="2:14" s="35" customFormat="1" x14ac:dyDescent="0.3">
      <c r="B152" s="40"/>
      <c r="C152" s="50"/>
      <c r="F152" s="77"/>
      <c r="J152" s="47"/>
      <c r="K152" s="47"/>
      <c r="L152" s="47"/>
      <c r="N152" s="38"/>
    </row>
    <row r="153" spans="2:14" s="35" customFormat="1" x14ac:dyDescent="0.3">
      <c r="B153" s="40"/>
      <c r="C153" s="50"/>
      <c r="F153" s="77"/>
      <c r="J153" s="47"/>
      <c r="K153" s="47"/>
      <c r="L153" s="47"/>
      <c r="N153" s="38"/>
    </row>
    <row r="154" spans="2:14" s="35" customFormat="1" x14ac:dyDescent="0.3">
      <c r="B154" s="40"/>
      <c r="C154" s="50"/>
      <c r="F154" s="77"/>
      <c r="J154" s="47"/>
      <c r="K154" s="47"/>
      <c r="L154" s="47"/>
      <c r="N154" s="38"/>
    </row>
    <row r="155" spans="2:14" s="35" customFormat="1" x14ac:dyDescent="0.3">
      <c r="B155" s="40"/>
      <c r="C155" s="50"/>
      <c r="F155" s="77"/>
      <c r="J155" s="47"/>
      <c r="K155" s="47"/>
      <c r="L155" s="47"/>
      <c r="N155" s="38"/>
    </row>
    <row r="156" spans="2:14" s="35" customFormat="1" x14ac:dyDescent="0.3">
      <c r="B156" s="40"/>
      <c r="C156" s="50"/>
      <c r="F156" s="77"/>
      <c r="J156" s="47"/>
      <c r="K156" s="47"/>
      <c r="L156" s="47"/>
      <c r="N156" s="38"/>
    </row>
    <row r="157" spans="2:14" s="35" customFormat="1" x14ac:dyDescent="0.3">
      <c r="B157" s="40"/>
      <c r="C157" s="50"/>
      <c r="F157" s="77"/>
      <c r="J157" s="47"/>
      <c r="K157" s="47"/>
      <c r="L157" s="47"/>
      <c r="N157" s="38"/>
    </row>
    <row r="158" spans="2:14" s="35" customFormat="1" x14ac:dyDescent="0.3">
      <c r="B158" s="40"/>
      <c r="C158" s="50"/>
      <c r="F158" s="77"/>
      <c r="J158" s="47"/>
      <c r="K158" s="47"/>
      <c r="L158" s="47"/>
      <c r="N158" s="38"/>
    </row>
    <row r="159" spans="2:14" s="35" customFormat="1" x14ac:dyDescent="0.3">
      <c r="B159" s="40"/>
      <c r="C159" s="50"/>
      <c r="F159" s="77"/>
      <c r="J159" s="47"/>
      <c r="K159" s="47"/>
      <c r="L159" s="47"/>
      <c r="N159" s="38"/>
    </row>
    <row r="160" spans="2:14" s="35" customFormat="1" x14ac:dyDescent="0.3">
      <c r="B160" s="40"/>
      <c r="C160" s="50"/>
      <c r="F160" s="77"/>
      <c r="J160" s="47"/>
      <c r="K160" s="47"/>
      <c r="L160" s="47"/>
      <c r="N160" s="38"/>
    </row>
    <row r="161" spans="2:14" s="35" customFormat="1" x14ac:dyDescent="0.3">
      <c r="B161" s="40"/>
      <c r="C161" s="50"/>
      <c r="F161" s="77"/>
      <c r="J161" s="47"/>
      <c r="K161" s="47"/>
      <c r="L161" s="47"/>
      <c r="N161" s="38"/>
    </row>
    <row r="162" spans="2:14" s="35" customFormat="1" x14ac:dyDescent="0.3">
      <c r="B162" s="40"/>
      <c r="C162" s="50"/>
      <c r="F162" s="77"/>
      <c r="J162" s="47"/>
      <c r="K162" s="47"/>
      <c r="L162" s="47"/>
      <c r="N162" s="38"/>
    </row>
    <row r="163" spans="2:14" s="35" customFormat="1" x14ac:dyDescent="0.3">
      <c r="B163" s="40"/>
      <c r="C163" s="50"/>
      <c r="F163" s="77"/>
      <c r="J163" s="47"/>
      <c r="K163" s="47"/>
      <c r="L163" s="47"/>
      <c r="N163" s="38"/>
    </row>
    <row r="164" spans="2:14" s="35" customFormat="1" x14ac:dyDescent="0.3">
      <c r="B164" s="40"/>
      <c r="C164" s="50"/>
      <c r="F164" s="77"/>
      <c r="J164" s="47"/>
      <c r="K164" s="47"/>
      <c r="L164" s="47"/>
      <c r="N164" s="38"/>
    </row>
    <row r="165" spans="2:14" s="35" customFormat="1" x14ac:dyDescent="0.3">
      <c r="B165" s="40"/>
      <c r="C165" s="50"/>
      <c r="F165" s="77"/>
      <c r="J165" s="47"/>
      <c r="K165" s="47"/>
      <c r="L165" s="47"/>
      <c r="N165" s="38"/>
    </row>
    <row r="166" spans="2:14" s="35" customFormat="1" x14ac:dyDescent="0.3">
      <c r="B166" s="40"/>
      <c r="C166" s="50"/>
      <c r="F166" s="77"/>
      <c r="J166" s="47"/>
      <c r="K166" s="47"/>
      <c r="L166" s="47"/>
      <c r="N166" s="38"/>
    </row>
    <row r="167" spans="2:14" s="35" customFormat="1" x14ac:dyDescent="0.3">
      <c r="B167" s="40"/>
      <c r="C167" s="50"/>
      <c r="F167" s="77"/>
      <c r="J167" s="47"/>
      <c r="K167" s="47"/>
      <c r="L167" s="47"/>
      <c r="N167" s="38"/>
    </row>
    <row r="168" spans="2:14" s="35" customFormat="1" x14ac:dyDescent="0.3">
      <c r="B168" s="40"/>
      <c r="C168" s="50"/>
      <c r="F168" s="77"/>
      <c r="J168" s="47"/>
      <c r="K168" s="47"/>
      <c r="L168" s="47"/>
      <c r="N168" s="38"/>
    </row>
    <row r="169" spans="2:14" s="35" customFormat="1" x14ac:dyDescent="0.3">
      <c r="B169" s="40"/>
      <c r="C169" s="50"/>
      <c r="F169" s="77"/>
      <c r="J169" s="47"/>
      <c r="K169" s="47"/>
      <c r="L169" s="47"/>
      <c r="N169" s="38"/>
    </row>
    <row r="170" spans="2:14" s="35" customFormat="1" x14ac:dyDescent="0.3">
      <c r="B170" s="40"/>
      <c r="C170" s="50"/>
      <c r="F170" s="77"/>
      <c r="J170" s="47"/>
      <c r="K170" s="47"/>
      <c r="L170" s="47"/>
      <c r="N170" s="38"/>
    </row>
    <row r="171" spans="2:14" s="35" customFormat="1" x14ac:dyDescent="0.3">
      <c r="B171" s="40"/>
      <c r="C171" s="50"/>
      <c r="F171" s="77"/>
      <c r="J171" s="47"/>
      <c r="K171" s="47"/>
      <c r="L171" s="47"/>
      <c r="N171" s="38"/>
    </row>
    <row r="172" spans="2:14" s="35" customFormat="1" x14ac:dyDescent="0.3">
      <c r="B172" s="40"/>
      <c r="C172" s="50"/>
      <c r="F172" s="77"/>
      <c r="J172" s="47"/>
      <c r="K172" s="47"/>
      <c r="L172" s="47"/>
      <c r="N172" s="38"/>
    </row>
    <row r="173" spans="2:14" s="35" customFormat="1" x14ac:dyDescent="0.3">
      <c r="B173" s="40"/>
      <c r="C173" s="50"/>
      <c r="F173" s="77"/>
      <c r="J173" s="47"/>
      <c r="K173" s="47"/>
      <c r="L173" s="47"/>
      <c r="N173" s="38"/>
    </row>
    <row r="174" spans="2:14" s="35" customFormat="1" x14ac:dyDescent="0.3">
      <c r="B174" s="40"/>
      <c r="C174" s="50"/>
      <c r="F174" s="77"/>
      <c r="J174" s="47"/>
      <c r="K174" s="47"/>
      <c r="L174" s="47"/>
      <c r="N174" s="38"/>
    </row>
    <row r="175" spans="2:14" s="35" customFormat="1" x14ac:dyDescent="0.3">
      <c r="B175" s="40"/>
      <c r="C175" s="50"/>
      <c r="F175" s="77"/>
      <c r="J175" s="47"/>
      <c r="K175" s="47"/>
      <c r="L175" s="47"/>
      <c r="N175" s="38"/>
    </row>
    <row r="176" spans="2:14" s="35" customFormat="1" x14ac:dyDescent="0.3">
      <c r="B176" s="40"/>
      <c r="C176" s="50"/>
      <c r="F176" s="77"/>
      <c r="J176" s="47"/>
      <c r="K176" s="47"/>
      <c r="L176" s="47"/>
      <c r="N176" s="38"/>
    </row>
    <row r="177" spans="2:14" s="35" customFormat="1" x14ac:dyDescent="0.3">
      <c r="B177" s="40"/>
      <c r="C177" s="50"/>
      <c r="F177" s="77"/>
      <c r="J177" s="47"/>
      <c r="K177" s="47"/>
      <c r="L177" s="47"/>
      <c r="N177" s="38"/>
    </row>
    <row r="178" spans="2:14" s="35" customFormat="1" x14ac:dyDescent="0.3">
      <c r="B178" s="40"/>
      <c r="C178" s="50"/>
      <c r="F178" s="77"/>
      <c r="J178" s="47"/>
      <c r="K178" s="47"/>
      <c r="L178" s="47"/>
      <c r="N178" s="38"/>
    </row>
    <row r="179" spans="2:14" s="35" customFormat="1" x14ac:dyDescent="0.3">
      <c r="B179" s="40"/>
      <c r="C179" s="50"/>
      <c r="F179" s="77"/>
      <c r="J179" s="47"/>
      <c r="K179" s="47"/>
      <c r="L179" s="47"/>
      <c r="N179" s="38"/>
    </row>
    <row r="180" spans="2:14" s="35" customFormat="1" x14ac:dyDescent="0.3">
      <c r="B180" s="40"/>
      <c r="C180" s="50"/>
      <c r="F180" s="77"/>
      <c r="J180" s="47"/>
      <c r="K180" s="47"/>
      <c r="L180" s="47"/>
      <c r="N180" s="38"/>
    </row>
    <row r="181" spans="2:14" s="35" customFormat="1" x14ac:dyDescent="0.3">
      <c r="B181" s="40"/>
      <c r="C181" s="50"/>
      <c r="F181" s="77"/>
      <c r="J181" s="47"/>
      <c r="K181" s="47"/>
      <c r="L181" s="47"/>
      <c r="N181" s="38"/>
    </row>
    <row r="182" spans="2:14" s="35" customFormat="1" x14ac:dyDescent="0.3">
      <c r="B182" s="40"/>
      <c r="C182" s="50"/>
      <c r="F182" s="77"/>
      <c r="J182" s="47"/>
      <c r="K182" s="47"/>
      <c r="L182" s="47"/>
      <c r="N182" s="38"/>
    </row>
    <row r="183" spans="2:14" s="35" customFormat="1" x14ac:dyDescent="0.3">
      <c r="B183" s="40"/>
      <c r="C183" s="50"/>
      <c r="F183" s="77"/>
      <c r="J183" s="47"/>
      <c r="K183" s="47"/>
      <c r="L183" s="47"/>
      <c r="N183" s="38"/>
    </row>
    <row r="184" spans="2:14" s="35" customFormat="1" x14ac:dyDescent="0.3">
      <c r="B184" s="40"/>
      <c r="C184" s="50"/>
      <c r="F184" s="77"/>
      <c r="J184" s="47"/>
      <c r="K184" s="47"/>
      <c r="L184" s="47"/>
      <c r="N184" s="38"/>
    </row>
    <row r="185" spans="2:14" s="35" customFormat="1" x14ac:dyDescent="0.3">
      <c r="B185" s="40"/>
      <c r="C185" s="50"/>
      <c r="F185" s="77"/>
      <c r="J185" s="47"/>
      <c r="K185" s="47"/>
      <c r="L185" s="47"/>
      <c r="N185" s="38"/>
    </row>
    <row r="186" spans="2:14" s="35" customFormat="1" x14ac:dyDescent="0.3">
      <c r="B186" s="40"/>
      <c r="C186" s="50"/>
      <c r="F186" s="77"/>
      <c r="J186" s="47"/>
      <c r="K186" s="47"/>
      <c r="L186" s="47"/>
      <c r="N186" s="38"/>
    </row>
    <row r="187" spans="2:14" s="35" customFormat="1" x14ac:dyDescent="0.3">
      <c r="B187" s="40"/>
      <c r="C187" s="50"/>
      <c r="F187" s="77"/>
      <c r="J187" s="47"/>
      <c r="K187" s="47"/>
      <c r="L187" s="47"/>
      <c r="N187" s="38"/>
    </row>
    <row r="188" spans="2:14" s="35" customFormat="1" x14ac:dyDescent="0.3">
      <c r="B188" s="40"/>
      <c r="C188" s="50"/>
      <c r="F188" s="77"/>
      <c r="J188" s="47"/>
      <c r="K188" s="47"/>
      <c r="L188" s="47"/>
      <c r="N188" s="38"/>
    </row>
    <row r="189" spans="2:14" s="35" customFormat="1" x14ac:dyDescent="0.3">
      <c r="B189" s="40"/>
      <c r="C189" s="50"/>
      <c r="F189" s="77"/>
      <c r="J189" s="47"/>
      <c r="K189" s="47"/>
      <c r="L189" s="47"/>
      <c r="N189" s="38"/>
    </row>
    <row r="190" spans="2:14" s="35" customFormat="1" x14ac:dyDescent="0.3">
      <c r="B190" s="40"/>
      <c r="C190" s="50"/>
      <c r="F190" s="77"/>
      <c r="J190" s="47"/>
      <c r="K190" s="47"/>
      <c r="L190" s="47"/>
      <c r="N190" s="38"/>
    </row>
    <row r="191" spans="2:14" s="35" customFormat="1" x14ac:dyDescent="0.3">
      <c r="B191" s="40"/>
      <c r="C191" s="50"/>
      <c r="F191" s="77"/>
      <c r="J191" s="47"/>
      <c r="K191" s="47"/>
      <c r="L191" s="47"/>
      <c r="N191" s="38"/>
    </row>
    <row r="192" spans="2:14" s="35" customFormat="1" x14ac:dyDescent="0.3">
      <c r="B192" s="40"/>
      <c r="C192" s="50"/>
      <c r="F192" s="77"/>
      <c r="J192" s="47"/>
      <c r="K192" s="47"/>
      <c r="L192" s="47"/>
      <c r="N192" s="38"/>
    </row>
    <row r="193" spans="2:14" s="35" customFormat="1" x14ac:dyDescent="0.3">
      <c r="B193" s="40"/>
      <c r="C193" s="50"/>
      <c r="F193" s="77"/>
      <c r="J193" s="47"/>
      <c r="K193" s="47"/>
      <c r="L193" s="47"/>
      <c r="N193" s="38"/>
    </row>
    <row r="194" spans="2:14" s="35" customFormat="1" x14ac:dyDescent="0.3">
      <c r="B194" s="40"/>
      <c r="C194" s="50"/>
      <c r="F194" s="77"/>
      <c r="J194" s="47"/>
      <c r="K194" s="47"/>
      <c r="L194" s="47"/>
      <c r="N194" s="38"/>
    </row>
    <row r="195" spans="2:14" s="35" customFormat="1" x14ac:dyDescent="0.3">
      <c r="B195" s="40"/>
      <c r="C195" s="50"/>
      <c r="F195" s="77"/>
      <c r="J195" s="47"/>
      <c r="K195" s="47"/>
      <c r="L195" s="47"/>
      <c r="N195" s="38"/>
    </row>
    <row r="196" spans="2:14" s="35" customFormat="1" x14ac:dyDescent="0.3">
      <c r="B196" s="40"/>
      <c r="C196" s="50"/>
      <c r="F196" s="77"/>
      <c r="J196" s="47"/>
      <c r="K196" s="47"/>
      <c r="L196" s="47"/>
      <c r="N196" s="38"/>
    </row>
    <row r="197" spans="2:14" s="35" customFormat="1" x14ac:dyDescent="0.3">
      <c r="B197" s="40"/>
      <c r="C197" s="50"/>
      <c r="F197" s="77"/>
      <c r="J197" s="47"/>
      <c r="K197" s="47"/>
      <c r="L197" s="47"/>
      <c r="N197" s="38"/>
    </row>
    <row r="198" spans="2:14" s="35" customFormat="1" x14ac:dyDescent="0.3">
      <c r="B198" s="40"/>
      <c r="C198" s="50"/>
      <c r="F198" s="77"/>
      <c r="J198" s="47"/>
      <c r="K198" s="47"/>
      <c r="L198" s="47"/>
      <c r="N198" s="38"/>
    </row>
    <row r="199" spans="2:14" s="35" customFormat="1" x14ac:dyDescent="0.3">
      <c r="B199" s="40"/>
      <c r="C199" s="50"/>
      <c r="F199" s="77"/>
      <c r="J199" s="47"/>
      <c r="K199" s="47"/>
      <c r="L199" s="47"/>
      <c r="N199" s="38"/>
    </row>
    <row r="200" spans="2:14" s="35" customFormat="1" x14ac:dyDescent="0.3">
      <c r="B200" s="40"/>
      <c r="C200" s="50"/>
      <c r="F200" s="77"/>
      <c r="J200" s="47"/>
      <c r="K200" s="47"/>
      <c r="L200" s="47"/>
      <c r="N200" s="38"/>
    </row>
    <row r="201" spans="2:14" s="35" customFormat="1" x14ac:dyDescent="0.3">
      <c r="B201" s="40"/>
      <c r="C201" s="50"/>
      <c r="F201" s="77"/>
      <c r="J201" s="47"/>
      <c r="K201" s="47"/>
      <c r="L201" s="47"/>
      <c r="N201" s="38"/>
    </row>
    <row r="202" spans="2:14" s="35" customFormat="1" x14ac:dyDescent="0.3">
      <c r="B202" s="40"/>
      <c r="C202" s="50"/>
      <c r="F202" s="77"/>
      <c r="J202" s="47"/>
      <c r="K202" s="47"/>
      <c r="L202" s="47"/>
      <c r="N202" s="38"/>
    </row>
    <row r="203" spans="2:14" s="35" customFormat="1" x14ac:dyDescent="0.3">
      <c r="B203" s="40"/>
      <c r="C203" s="50"/>
      <c r="F203" s="77"/>
      <c r="J203" s="47"/>
      <c r="K203" s="47"/>
      <c r="L203" s="47"/>
      <c r="N203" s="38"/>
    </row>
    <row r="204" spans="2:14" s="35" customFormat="1" x14ac:dyDescent="0.3">
      <c r="B204" s="40"/>
      <c r="C204" s="50"/>
      <c r="F204" s="77"/>
      <c r="J204" s="47"/>
      <c r="K204" s="47"/>
      <c r="L204" s="47"/>
      <c r="N204" s="38"/>
    </row>
    <row r="205" spans="2:14" s="35" customFormat="1" x14ac:dyDescent="0.3">
      <c r="B205" s="40"/>
      <c r="C205" s="50"/>
      <c r="F205" s="77"/>
      <c r="J205" s="47"/>
      <c r="K205" s="47"/>
      <c r="L205" s="47"/>
      <c r="N205" s="38"/>
    </row>
    <row r="206" spans="2:14" s="35" customFormat="1" x14ac:dyDescent="0.3">
      <c r="B206" s="40"/>
      <c r="C206" s="50"/>
      <c r="F206" s="77"/>
      <c r="J206" s="47"/>
      <c r="K206" s="47"/>
      <c r="L206" s="47"/>
      <c r="N206" s="38"/>
    </row>
    <row r="207" spans="2:14" s="35" customFormat="1" x14ac:dyDescent="0.3">
      <c r="B207" s="40"/>
      <c r="C207" s="50"/>
      <c r="F207" s="77"/>
      <c r="J207" s="47"/>
      <c r="K207" s="47"/>
      <c r="L207" s="47"/>
      <c r="N207" s="38"/>
    </row>
    <row r="208" spans="2:14" s="35" customFormat="1" x14ac:dyDescent="0.3">
      <c r="B208" s="40"/>
      <c r="C208" s="50"/>
      <c r="F208" s="77"/>
      <c r="J208" s="47"/>
      <c r="K208" s="47"/>
      <c r="L208" s="47"/>
      <c r="N208" s="38"/>
    </row>
    <row r="209" spans="2:14" s="35" customFormat="1" x14ac:dyDescent="0.3">
      <c r="B209" s="40"/>
      <c r="C209" s="50"/>
      <c r="F209" s="77"/>
      <c r="J209" s="47"/>
      <c r="K209" s="47"/>
      <c r="L209" s="47"/>
      <c r="N209" s="38"/>
    </row>
    <row r="210" spans="2:14" s="35" customFormat="1" x14ac:dyDescent="0.3">
      <c r="B210" s="40"/>
      <c r="C210" s="50"/>
      <c r="F210" s="77"/>
      <c r="J210" s="47"/>
      <c r="K210" s="47"/>
      <c r="L210" s="47"/>
      <c r="N210" s="38"/>
    </row>
    <row r="211" spans="2:14" s="35" customFormat="1" x14ac:dyDescent="0.3">
      <c r="B211" s="40"/>
      <c r="C211" s="50"/>
      <c r="F211" s="77"/>
      <c r="J211" s="47"/>
      <c r="K211" s="47"/>
      <c r="L211" s="47"/>
      <c r="N211" s="38"/>
    </row>
    <row r="212" spans="2:14" s="35" customFormat="1" x14ac:dyDescent="0.3">
      <c r="B212" s="40"/>
      <c r="C212" s="50"/>
      <c r="F212" s="77"/>
      <c r="J212" s="47"/>
      <c r="K212" s="47"/>
      <c r="L212" s="47"/>
      <c r="N212" s="38"/>
    </row>
    <row r="213" spans="2:14" s="35" customFormat="1" x14ac:dyDescent="0.3">
      <c r="B213" s="40"/>
      <c r="C213" s="50"/>
      <c r="F213" s="77"/>
      <c r="J213" s="47"/>
      <c r="K213" s="47"/>
      <c r="L213" s="47"/>
      <c r="N213" s="38"/>
    </row>
    <row r="214" spans="2:14" s="35" customFormat="1" x14ac:dyDescent="0.3">
      <c r="B214" s="40"/>
      <c r="C214" s="50"/>
      <c r="F214" s="77"/>
      <c r="J214" s="47"/>
      <c r="K214" s="47"/>
      <c r="L214" s="47"/>
      <c r="N214" s="38"/>
    </row>
    <row r="215" spans="2:14" s="35" customFormat="1" x14ac:dyDescent="0.3">
      <c r="B215" s="40"/>
      <c r="C215" s="50"/>
      <c r="F215" s="77"/>
      <c r="J215" s="47"/>
      <c r="K215" s="47"/>
      <c r="L215" s="47"/>
      <c r="N215" s="38"/>
    </row>
    <row r="216" spans="2:14" s="35" customFormat="1" x14ac:dyDescent="0.3">
      <c r="B216" s="40"/>
      <c r="C216" s="50"/>
      <c r="F216" s="77"/>
      <c r="J216" s="47"/>
      <c r="K216" s="47"/>
      <c r="L216" s="47"/>
      <c r="N216" s="38"/>
    </row>
    <row r="217" spans="2:14" s="35" customFormat="1" x14ac:dyDescent="0.3">
      <c r="B217" s="40"/>
      <c r="C217" s="50"/>
      <c r="F217" s="77"/>
      <c r="J217" s="47"/>
      <c r="K217" s="47"/>
      <c r="L217" s="47"/>
      <c r="N217" s="38"/>
    </row>
    <row r="218" spans="2:14" s="35" customFormat="1" x14ac:dyDescent="0.3">
      <c r="B218" s="40"/>
      <c r="C218" s="50"/>
      <c r="F218" s="77"/>
      <c r="J218" s="47"/>
      <c r="K218" s="47"/>
      <c r="L218" s="47"/>
      <c r="N218" s="38"/>
    </row>
    <row r="219" spans="2:14" s="35" customFormat="1" x14ac:dyDescent="0.3">
      <c r="B219" s="40"/>
      <c r="C219" s="50"/>
      <c r="F219" s="77"/>
      <c r="J219" s="47"/>
      <c r="K219" s="47"/>
      <c r="L219" s="47"/>
      <c r="N219" s="38"/>
    </row>
    <row r="220" spans="2:14" s="35" customFormat="1" x14ac:dyDescent="0.3">
      <c r="B220" s="40"/>
      <c r="C220" s="50"/>
      <c r="F220" s="77"/>
      <c r="J220" s="47"/>
      <c r="K220" s="47"/>
      <c r="L220" s="47"/>
      <c r="N220" s="38"/>
    </row>
    <row r="221" spans="2:14" s="35" customFormat="1" x14ac:dyDescent="0.3">
      <c r="B221" s="40"/>
      <c r="C221" s="50"/>
      <c r="F221" s="77"/>
      <c r="J221" s="47"/>
      <c r="K221" s="47"/>
      <c r="L221" s="47"/>
      <c r="N221" s="38"/>
    </row>
    <row r="222" spans="2:14" s="35" customFormat="1" x14ac:dyDescent="0.3">
      <c r="B222" s="40"/>
      <c r="C222" s="50"/>
      <c r="F222" s="77"/>
      <c r="J222" s="47"/>
      <c r="K222" s="47"/>
      <c r="L222" s="47"/>
      <c r="N222" s="38"/>
    </row>
    <row r="223" spans="2:14" s="35" customFormat="1" x14ac:dyDescent="0.3">
      <c r="B223" s="40"/>
      <c r="C223" s="50"/>
      <c r="F223" s="77"/>
      <c r="J223" s="47"/>
      <c r="K223" s="47"/>
      <c r="L223" s="47"/>
      <c r="N223" s="38"/>
    </row>
    <row r="224" spans="2:14" s="35" customFormat="1" x14ac:dyDescent="0.3">
      <c r="B224" s="40"/>
      <c r="C224" s="50"/>
      <c r="F224" s="77"/>
      <c r="J224" s="47"/>
      <c r="K224" s="47"/>
      <c r="L224" s="47"/>
      <c r="N224" s="38"/>
    </row>
    <row r="225" spans="2:14" s="35" customFormat="1" x14ac:dyDescent="0.3">
      <c r="B225" s="40"/>
      <c r="C225" s="50"/>
      <c r="F225" s="77"/>
      <c r="J225" s="47"/>
      <c r="K225" s="47"/>
      <c r="L225" s="47"/>
      <c r="N225" s="38"/>
    </row>
    <row r="226" spans="2:14" s="35" customFormat="1" x14ac:dyDescent="0.3">
      <c r="B226" s="40"/>
      <c r="C226" s="50"/>
      <c r="F226" s="77"/>
      <c r="J226" s="47"/>
      <c r="K226" s="47"/>
      <c r="L226" s="47"/>
      <c r="N226" s="38"/>
    </row>
    <row r="227" spans="2:14" s="35" customFormat="1" x14ac:dyDescent="0.3">
      <c r="B227" s="40"/>
      <c r="C227" s="50"/>
      <c r="F227" s="77"/>
      <c r="J227" s="47"/>
      <c r="K227" s="47"/>
      <c r="L227" s="47"/>
      <c r="N227" s="38"/>
    </row>
    <row r="228" spans="2:14" s="35" customFormat="1" x14ac:dyDescent="0.3">
      <c r="B228" s="40"/>
      <c r="C228" s="50"/>
      <c r="F228" s="77"/>
      <c r="J228" s="47"/>
      <c r="K228" s="47"/>
      <c r="L228" s="47"/>
      <c r="N228" s="38"/>
    </row>
    <row r="229" spans="2:14" s="35" customFormat="1" x14ac:dyDescent="0.3">
      <c r="B229" s="40"/>
      <c r="C229" s="50"/>
      <c r="F229" s="77"/>
      <c r="J229" s="47"/>
      <c r="K229" s="47"/>
      <c r="L229" s="47"/>
      <c r="N229" s="38"/>
    </row>
    <row r="230" spans="2:14" s="35" customFormat="1" x14ac:dyDescent="0.3">
      <c r="B230" s="40"/>
      <c r="C230" s="50"/>
      <c r="F230" s="77"/>
      <c r="J230" s="47"/>
      <c r="K230" s="47"/>
      <c r="L230" s="47"/>
      <c r="N230" s="38"/>
    </row>
    <row r="231" spans="2:14" s="35" customFormat="1" x14ac:dyDescent="0.3">
      <c r="B231" s="40"/>
      <c r="C231" s="50"/>
      <c r="F231" s="77"/>
      <c r="J231" s="47"/>
      <c r="K231" s="47"/>
      <c r="L231" s="47"/>
      <c r="N231" s="38"/>
    </row>
    <row r="232" spans="2:14" s="35" customFormat="1" x14ac:dyDescent="0.3">
      <c r="B232" s="40"/>
      <c r="C232" s="50"/>
      <c r="F232" s="77"/>
      <c r="J232" s="47"/>
      <c r="K232" s="47"/>
      <c r="L232" s="47"/>
      <c r="N232" s="38"/>
    </row>
    <row r="233" spans="2:14" s="35" customFormat="1" x14ac:dyDescent="0.3">
      <c r="B233" s="40"/>
      <c r="C233" s="50"/>
      <c r="F233" s="77"/>
      <c r="J233" s="47"/>
      <c r="K233" s="47"/>
      <c r="L233" s="47"/>
      <c r="N233" s="38"/>
    </row>
    <row r="234" spans="2:14" s="35" customFormat="1" x14ac:dyDescent="0.3">
      <c r="B234" s="40"/>
      <c r="C234" s="50"/>
      <c r="F234" s="77"/>
      <c r="J234" s="47"/>
      <c r="K234" s="47"/>
      <c r="L234" s="47"/>
      <c r="N234" s="38"/>
    </row>
    <row r="235" spans="2:14" s="35" customFormat="1" x14ac:dyDescent="0.3">
      <c r="B235" s="40"/>
      <c r="C235" s="50"/>
      <c r="F235" s="77"/>
      <c r="J235" s="47"/>
      <c r="K235" s="47"/>
      <c r="L235" s="47"/>
      <c r="N235" s="38"/>
    </row>
    <row r="236" spans="2:14" s="35" customFormat="1" x14ac:dyDescent="0.3">
      <c r="B236" s="40"/>
      <c r="C236" s="50"/>
      <c r="F236" s="77"/>
      <c r="J236" s="47"/>
      <c r="K236" s="47"/>
      <c r="L236" s="47"/>
      <c r="N236" s="38"/>
    </row>
    <row r="237" spans="2:14" s="35" customFormat="1" x14ac:dyDescent="0.3">
      <c r="B237" s="40"/>
      <c r="C237" s="50"/>
      <c r="F237" s="77"/>
      <c r="J237" s="47"/>
      <c r="K237" s="47"/>
      <c r="L237" s="47"/>
      <c r="N237" s="38"/>
    </row>
    <row r="238" spans="2:14" s="35" customFormat="1" x14ac:dyDescent="0.3">
      <c r="B238" s="40"/>
      <c r="C238" s="50"/>
      <c r="F238" s="77"/>
      <c r="J238" s="47"/>
      <c r="K238" s="47"/>
      <c r="L238" s="47"/>
      <c r="N238" s="38"/>
    </row>
    <row r="239" spans="2:14" s="35" customFormat="1" x14ac:dyDescent="0.3">
      <c r="B239" s="40"/>
      <c r="C239" s="50"/>
      <c r="F239" s="77"/>
      <c r="J239" s="47"/>
      <c r="K239" s="47"/>
      <c r="L239" s="47"/>
      <c r="N239" s="38"/>
    </row>
    <row r="240" spans="2:14" s="35" customFormat="1" x14ac:dyDescent="0.3">
      <c r="B240" s="40"/>
      <c r="C240" s="50"/>
      <c r="F240" s="77"/>
      <c r="J240" s="47"/>
      <c r="K240" s="47"/>
      <c r="L240" s="47"/>
      <c r="N240" s="38"/>
    </row>
    <row r="241" spans="2:14" s="35" customFormat="1" x14ac:dyDescent="0.3">
      <c r="B241" s="40"/>
      <c r="C241" s="50"/>
      <c r="F241" s="77"/>
      <c r="J241" s="47"/>
      <c r="K241" s="47"/>
      <c r="L241" s="47"/>
      <c r="N241" s="38"/>
    </row>
    <row r="242" spans="2:14" s="35" customFormat="1" x14ac:dyDescent="0.3">
      <c r="B242" s="40"/>
      <c r="C242" s="50"/>
      <c r="F242" s="77"/>
      <c r="J242" s="47"/>
      <c r="K242" s="47"/>
      <c r="L242" s="47"/>
      <c r="N242" s="38"/>
    </row>
    <row r="243" spans="2:14" s="35" customFormat="1" x14ac:dyDescent="0.3">
      <c r="B243" s="40"/>
      <c r="C243" s="50"/>
      <c r="F243" s="77"/>
      <c r="J243" s="47"/>
      <c r="K243" s="47"/>
      <c r="L243" s="47"/>
      <c r="N243" s="38"/>
    </row>
    <row r="244" spans="2:14" s="35" customFormat="1" x14ac:dyDescent="0.3">
      <c r="B244" s="40"/>
      <c r="C244" s="50"/>
      <c r="F244" s="77"/>
      <c r="J244" s="47"/>
      <c r="K244" s="47"/>
      <c r="L244" s="47"/>
      <c r="N244" s="38"/>
    </row>
    <row r="245" spans="2:14" s="35" customFormat="1" x14ac:dyDescent="0.3">
      <c r="B245" s="40"/>
      <c r="C245" s="50"/>
      <c r="F245" s="77"/>
      <c r="J245" s="47"/>
      <c r="K245" s="47"/>
      <c r="L245" s="47"/>
      <c r="N245" s="38"/>
    </row>
    <row r="246" spans="2:14" s="35" customFormat="1" x14ac:dyDescent="0.3">
      <c r="B246" s="40"/>
      <c r="C246" s="50"/>
      <c r="F246" s="77"/>
      <c r="J246" s="47"/>
      <c r="K246" s="47"/>
      <c r="L246" s="47"/>
      <c r="N246" s="38"/>
    </row>
    <row r="247" spans="2:14" s="35" customFormat="1" x14ac:dyDescent="0.3">
      <c r="B247" s="40"/>
      <c r="C247" s="50"/>
      <c r="F247" s="77"/>
      <c r="J247" s="47"/>
      <c r="K247" s="47"/>
      <c r="L247" s="47"/>
      <c r="N247" s="38"/>
    </row>
    <row r="248" spans="2:14" s="35" customFormat="1" x14ac:dyDescent="0.3">
      <c r="B248" s="40"/>
      <c r="C248" s="50"/>
      <c r="F248" s="77"/>
      <c r="J248" s="47"/>
      <c r="K248" s="47"/>
      <c r="L248" s="47"/>
      <c r="N248" s="38"/>
    </row>
    <row r="249" spans="2:14" s="35" customFormat="1" x14ac:dyDescent="0.3">
      <c r="B249" s="40"/>
      <c r="C249" s="50"/>
      <c r="F249" s="77"/>
      <c r="J249" s="47"/>
      <c r="K249" s="47"/>
      <c r="L249" s="47"/>
      <c r="N249" s="38"/>
    </row>
    <row r="250" spans="2:14" s="35" customFormat="1" x14ac:dyDescent="0.3">
      <c r="B250" s="40"/>
      <c r="C250" s="50"/>
      <c r="F250" s="77"/>
      <c r="J250" s="47"/>
      <c r="K250" s="47"/>
      <c r="L250" s="47"/>
      <c r="N250" s="38"/>
    </row>
    <row r="251" spans="2:14" s="35" customFormat="1" x14ac:dyDescent="0.3">
      <c r="B251" s="40"/>
      <c r="C251" s="50"/>
      <c r="F251" s="77"/>
      <c r="J251" s="47"/>
      <c r="K251" s="47"/>
      <c r="L251" s="47"/>
      <c r="N251" s="38"/>
    </row>
    <row r="252" spans="2:14" s="35" customFormat="1" x14ac:dyDescent="0.3">
      <c r="B252" s="40"/>
      <c r="C252" s="50"/>
      <c r="F252" s="77"/>
      <c r="J252" s="47"/>
      <c r="K252" s="47"/>
      <c r="L252" s="47"/>
      <c r="N252" s="38"/>
    </row>
    <row r="253" spans="2:14" s="35" customFormat="1" x14ac:dyDescent="0.3">
      <c r="B253" s="40"/>
      <c r="C253" s="50"/>
      <c r="F253" s="77"/>
      <c r="J253" s="47"/>
      <c r="K253" s="47"/>
      <c r="L253" s="47"/>
      <c r="N253" s="38"/>
    </row>
    <row r="254" spans="2:14" s="35" customFormat="1" x14ac:dyDescent="0.3">
      <c r="B254" s="40"/>
      <c r="C254" s="50"/>
      <c r="F254" s="77"/>
      <c r="J254" s="47"/>
      <c r="K254" s="47"/>
      <c r="L254" s="47"/>
      <c r="N254" s="38"/>
    </row>
    <row r="255" spans="2:14" s="35" customFormat="1" x14ac:dyDescent="0.3">
      <c r="B255" s="40"/>
      <c r="C255" s="50"/>
      <c r="F255" s="77"/>
      <c r="J255" s="47"/>
      <c r="K255" s="47"/>
      <c r="L255" s="47"/>
      <c r="N255" s="38"/>
    </row>
    <row r="256" spans="2:14" s="35" customFormat="1" x14ac:dyDescent="0.3">
      <c r="B256" s="40"/>
      <c r="C256" s="50"/>
      <c r="F256" s="77"/>
      <c r="J256" s="47"/>
      <c r="K256" s="47"/>
      <c r="L256" s="47"/>
      <c r="N256" s="38"/>
    </row>
    <row r="257" spans="2:14" s="35" customFormat="1" x14ac:dyDescent="0.3">
      <c r="B257" s="40"/>
      <c r="C257" s="50"/>
      <c r="F257" s="77"/>
      <c r="J257" s="47"/>
      <c r="K257" s="47"/>
      <c r="L257" s="47"/>
      <c r="N257" s="38"/>
    </row>
    <row r="258" spans="2:14" s="35" customFormat="1" x14ac:dyDescent="0.3">
      <c r="B258" s="40"/>
      <c r="C258" s="50"/>
      <c r="F258" s="77"/>
      <c r="J258" s="47"/>
      <c r="K258" s="47"/>
      <c r="L258" s="47"/>
      <c r="N258" s="38"/>
    </row>
    <row r="259" spans="2:14" s="35" customFormat="1" x14ac:dyDescent="0.3">
      <c r="B259" s="40"/>
      <c r="C259" s="50"/>
      <c r="F259" s="77"/>
      <c r="J259" s="47"/>
      <c r="K259" s="47"/>
      <c r="L259" s="47"/>
      <c r="N259" s="38"/>
    </row>
    <row r="260" spans="2:14" s="35" customFormat="1" x14ac:dyDescent="0.3">
      <c r="B260" s="40"/>
      <c r="C260" s="50"/>
      <c r="F260" s="77"/>
      <c r="J260" s="47"/>
      <c r="K260" s="47"/>
      <c r="L260" s="47"/>
      <c r="N260" s="38"/>
    </row>
    <row r="261" spans="2:14" s="35" customFormat="1" x14ac:dyDescent="0.3">
      <c r="B261" s="40"/>
      <c r="C261" s="50"/>
      <c r="F261" s="77"/>
      <c r="J261" s="47"/>
      <c r="K261" s="47"/>
      <c r="L261" s="47"/>
      <c r="N261" s="38"/>
    </row>
    <row r="262" spans="2:14" s="35" customFormat="1" x14ac:dyDescent="0.3">
      <c r="B262" s="40"/>
      <c r="C262" s="50"/>
      <c r="F262" s="77"/>
      <c r="J262" s="47"/>
      <c r="K262" s="47"/>
      <c r="L262" s="47"/>
      <c r="N262" s="38"/>
    </row>
    <row r="263" spans="2:14" s="35" customFormat="1" x14ac:dyDescent="0.3">
      <c r="B263" s="40"/>
      <c r="C263" s="50"/>
      <c r="F263" s="77"/>
      <c r="J263" s="47"/>
      <c r="K263" s="47"/>
      <c r="L263" s="47"/>
      <c r="N263" s="38"/>
    </row>
    <row r="264" spans="2:14" s="35" customFormat="1" x14ac:dyDescent="0.3">
      <c r="B264" s="40"/>
      <c r="C264" s="50"/>
      <c r="F264" s="77"/>
      <c r="J264" s="47"/>
      <c r="K264" s="47"/>
      <c r="L264" s="47"/>
      <c r="N264" s="38"/>
    </row>
    <row r="265" spans="2:14" s="35" customFormat="1" x14ac:dyDescent="0.3">
      <c r="B265" s="40"/>
      <c r="C265" s="50"/>
      <c r="F265" s="77"/>
      <c r="J265" s="47"/>
      <c r="K265" s="47"/>
      <c r="L265" s="47"/>
      <c r="N265" s="38"/>
    </row>
    <row r="266" spans="2:14" s="35" customFormat="1" x14ac:dyDescent="0.3">
      <c r="B266" s="40"/>
      <c r="C266" s="50"/>
      <c r="F266" s="77"/>
      <c r="J266" s="47"/>
      <c r="K266" s="47"/>
      <c r="L266" s="47"/>
      <c r="N266" s="38"/>
    </row>
    <row r="267" spans="2:14" s="35" customFormat="1" x14ac:dyDescent="0.3">
      <c r="B267" s="40"/>
      <c r="C267" s="50"/>
      <c r="F267" s="77"/>
      <c r="J267" s="47"/>
      <c r="K267" s="47"/>
      <c r="L267" s="47"/>
      <c r="N267" s="38"/>
    </row>
    <row r="268" spans="2:14" s="35" customFormat="1" x14ac:dyDescent="0.3">
      <c r="B268" s="40"/>
      <c r="C268" s="50"/>
      <c r="F268" s="77"/>
      <c r="J268" s="47"/>
      <c r="K268" s="47"/>
      <c r="L268" s="47"/>
      <c r="N268" s="38"/>
    </row>
    <row r="269" spans="2:14" s="35" customFormat="1" x14ac:dyDescent="0.3">
      <c r="B269" s="40"/>
      <c r="C269" s="50"/>
      <c r="F269" s="77"/>
      <c r="J269" s="47"/>
      <c r="K269" s="47"/>
      <c r="L269" s="47"/>
      <c r="N269" s="38"/>
    </row>
    <row r="270" spans="2:14" s="35" customFormat="1" x14ac:dyDescent="0.3">
      <c r="B270" s="40"/>
      <c r="C270" s="50"/>
      <c r="F270" s="77"/>
      <c r="J270" s="47"/>
      <c r="K270" s="47"/>
      <c r="L270" s="47"/>
      <c r="N270" s="38"/>
    </row>
    <row r="271" spans="2:14" s="35" customFormat="1" x14ac:dyDescent="0.3">
      <c r="B271" s="40"/>
      <c r="C271" s="50"/>
      <c r="F271" s="77"/>
      <c r="J271" s="47"/>
      <c r="K271" s="47"/>
      <c r="L271" s="47"/>
      <c r="N271" s="38"/>
    </row>
    <row r="272" spans="2:14" s="35" customFormat="1" x14ac:dyDescent="0.3">
      <c r="B272" s="40"/>
      <c r="C272" s="50"/>
      <c r="F272" s="77"/>
      <c r="J272" s="47"/>
      <c r="K272" s="47"/>
      <c r="L272" s="47"/>
      <c r="N272" s="38"/>
    </row>
    <row r="273" spans="2:14" s="35" customFormat="1" x14ac:dyDescent="0.3">
      <c r="B273" s="40"/>
      <c r="C273" s="50"/>
      <c r="F273" s="77"/>
      <c r="J273" s="47"/>
      <c r="K273" s="47"/>
      <c r="L273" s="47"/>
      <c r="N273" s="38"/>
    </row>
    <row r="274" spans="2:14" s="35" customFormat="1" x14ac:dyDescent="0.3">
      <c r="B274" s="40"/>
      <c r="C274" s="50"/>
      <c r="F274" s="77"/>
      <c r="J274" s="47"/>
      <c r="K274" s="47"/>
      <c r="L274" s="47"/>
      <c r="N274" s="38"/>
    </row>
    <row r="275" spans="2:14" s="35" customFormat="1" x14ac:dyDescent="0.3">
      <c r="B275" s="40"/>
      <c r="C275" s="50"/>
      <c r="F275" s="77"/>
      <c r="J275" s="47"/>
      <c r="K275" s="47"/>
      <c r="L275" s="47"/>
      <c r="N275" s="38"/>
    </row>
    <row r="276" spans="2:14" s="35" customFormat="1" x14ac:dyDescent="0.3">
      <c r="B276" s="40"/>
      <c r="C276" s="50"/>
      <c r="F276" s="77"/>
      <c r="J276" s="47"/>
      <c r="K276" s="47"/>
      <c r="L276" s="47"/>
      <c r="N276" s="38"/>
    </row>
    <row r="277" spans="2:14" s="35" customFormat="1" x14ac:dyDescent="0.3">
      <c r="B277" s="40"/>
      <c r="C277" s="50"/>
      <c r="F277" s="77"/>
      <c r="J277" s="47"/>
      <c r="K277" s="47"/>
      <c r="L277" s="47"/>
      <c r="N277" s="38"/>
    </row>
    <row r="278" spans="2:14" s="35" customFormat="1" x14ac:dyDescent="0.3">
      <c r="B278" s="40"/>
      <c r="C278" s="50"/>
      <c r="F278" s="77"/>
      <c r="J278" s="47"/>
      <c r="K278" s="47"/>
      <c r="L278" s="47"/>
      <c r="N278" s="38"/>
    </row>
    <row r="279" spans="2:14" s="35" customFormat="1" x14ac:dyDescent="0.3">
      <c r="B279" s="40"/>
      <c r="C279" s="50"/>
      <c r="F279" s="77"/>
      <c r="J279" s="47"/>
      <c r="K279" s="47"/>
      <c r="L279" s="47"/>
      <c r="N279" s="38"/>
    </row>
    <row r="280" spans="2:14" s="35" customFormat="1" x14ac:dyDescent="0.3">
      <c r="B280" s="40"/>
      <c r="C280" s="50"/>
      <c r="F280" s="77"/>
      <c r="J280" s="47"/>
      <c r="K280" s="47"/>
      <c r="L280" s="47"/>
      <c r="N280" s="38"/>
    </row>
    <row r="281" spans="2:14" s="35" customFormat="1" x14ac:dyDescent="0.3">
      <c r="B281" s="40"/>
      <c r="C281" s="50"/>
      <c r="F281" s="77"/>
      <c r="J281" s="47"/>
      <c r="K281" s="47"/>
      <c r="L281" s="47"/>
      <c r="N281" s="38"/>
    </row>
    <row r="282" spans="2:14" s="35" customFormat="1" x14ac:dyDescent="0.3">
      <c r="B282" s="40"/>
      <c r="C282" s="50"/>
      <c r="F282" s="77"/>
      <c r="J282" s="47"/>
      <c r="K282" s="47"/>
      <c r="L282" s="47"/>
      <c r="N282" s="38"/>
    </row>
    <row r="283" spans="2:14" s="35" customFormat="1" x14ac:dyDescent="0.3">
      <c r="B283" s="40"/>
      <c r="C283" s="50"/>
      <c r="F283" s="77"/>
      <c r="J283" s="47"/>
      <c r="K283" s="47"/>
      <c r="L283" s="47"/>
      <c r="N283" s="38"/>
    </row>
    <row r="284" spans="2:14" s="35" customFormat="1" x14ac:dyDescent="0.3">
      <c r="B284" s="40"/>
      <c r="C284" s="50"/>
      <c r="F284" s="77"/>
      <c r="J284" s="47"/>
      <c r="K284" s="47"/>
      <c r="L284" s="47"/>
      <c r="N284" s="38"/>
    </row>
    <row r="285" spans="2:14" s="35" customFormat="1" x14ac:dyDescent="0.3">
      <c r="B285" s="40"/>
      <c r="C285" s="50"/>
      <c r="F285" s="77"/>
      <c r="J285" s="47"/>
      <c r="K285" s="47"/>
      <c r="L285" s="47"/>
      <c r="N285" s="38"/>
    </row>
    <row r="286" spans="2:14" s="35" customFormat="1" x14ac:dyDescent="0.3">
      <c r="B286" s="40"/>
      <c r="C286" s="50"/>
      <c r="F286" s="77"/>
      <c r="J286" s="47"/>
      <c r="K286" s="47"/>
      <c r="L286" s="47"/>
      <c r="N286" s="38"/>
    </row>
    <row r="287" spans="2:14" s="35" customFormat="1" x14ac:dyDescent="0.3">
      <c r="B287" s="40"/>
      <c r="C287" s="50"/>
      <c r="F287" s="77"/>
      <c r="J287" s="47"/>
      <c r="K287" s="47"/>
      <c r="L287" s="47"/>
      <c r="N287" s="38"/>
    </row>
    <row r="288" spans="2:14" s="35" customFormat="1" x14ac:dyDescent="0.3">
      <c r="B288" s="40"/>
      <c r="C288" s="50"/>
      <c r="F288" s="77"/>
      <c r="J288" s="47"/>
      <c r="K288" s="47"/>
      <c r="L288" s="47"/>
      <c r="N288" s="38"/>
    </row>
    <row r="289" spans="2:14" s="35" customFormat="1" x14ac:dyDescent="0.3">
      <c r="B289" s="40"/>
      <c r="C289" s="50"/>
      <c r="F289" s="77"/>
      <c r="J289" s="47"/>
      <c r="K289" s="47"/>
      <c r="L289" s="47"/>
      <c r="N289" s="38"/>
    </row>
    <row r="290" spans="2:14" s="35" customFormat="1" x14ac:dyDescent="0.3">
      <c r="B290" s="40"/>
      <c r="C290" s="50"/>
      <c r="F290" s="77"/>
      <c r="J290" s="47"/>
      <c r="K290" s="47"/>
      <c r="L290" s="47"/>
      <c r="N290" s="38"/>
    </row>
    <row r="291" spans="2:14" s="35" customFormat="1" x14ac:dyDescent="0.3">
      <c r="B291" s="40"/>
      <c r="C291" s="50"/>
      <c r="F291" s="77"/>
      <c r="J291" s="47"/>
      <c r="K291" s="47"/>
      <c r="L291" s="47"/>
      <c r="N291" s="38"/>
    </row>
    <row r="292" spans="2:14" s="35" customFormat="1" x14ac:dyDescent="0.3">
      <c r="B292" s="40"/>
      <c r="C292" s="50"/>
      <c r="F292" s="77"/>
      <c r="J292" s="47"/>
      <c r="K292" s="47"/>
      <c r="L292" s="47"/>
      <c r="N292" s="38"/>
    </row>
    <row r="293" spans="2:14" s="35" customFormat="1" x14ac:dyDescent="0.3">
      <c r="B293" s="40"/>
      <c r="C293" s="50"/>
      <c r="F293" s="77"/>
      <c r="J293" s="47"/>
      <c r="K293" s="47"/>
      <c r="L293" s="47"/>
      <c r="N293" s="38"/>
    </row>
    <row r="294" spans="2:14" s="35" customFormat="1" x14ac:dyDescent="0.3">
      <c r="B294" s="40"/>
      <c r="C294" s="50"/>
      <c r="F294" s="77"/>
      <c r="J294" s="47"/>
      <c r="K294" s="47"/>
      <c r="L294" s="47"/>
      <c r="N294" s="38"/>
    </row>
    <row r="295" spans="2:14" s="35" customFormat="1" x14ac:dyDescent="0.3">
      <c r="B295" s="40"/>
      <c r="C295" s="50"/>
      <c r="F295" s="77"/>
      <c r="J295" s="47"/>
      <c r="K295" s="47"/>
      <c r="L295" s="47"/>
      <c r="N295" s="38"/>
    </row>
    <row r="296" spans="2:14" s="35" customFormat="1" x14ac:dyDescent="0.3">
      <c r="B296" s="40"/>
      <c r="C296" s="50"/>
      <c r="F296" s="77"/>
      <c r="J296" s="47"/>
      <c r="K296" s="47"/>
      <c r="L296" s="47"/>
      <c r="N296" s="38"/>
    </row>
    <row r="297" spans="2:14" s="35" customFormat="1" x14ac:dyDescent="0.3">
      <c r="B297" s="40"/>
      <c r="C297" s="50"/>
      <c r="F297" s="77"/>
      <c r="J297" s="47"/>
      <c r="K297" s="47"/>
      <c r="L297" s="47"/>
      <c r="N297" s="38"/>
    </row>
    <row r="298" spans="2:14" s="35" customFormat="1" x14ac:dyDescent="0.3">
      <c r="B298" s="40"/>
      <c r="C298" s="50"/>
      <c r="F298" s="77"/>
      <c r="J298" s="47"/>
      <c r="K298" s="47"/>
      <c r="L298" s="47"/>
      <c r="N298" s="38"/>
    </row>
    <row r="299" spans="2:14" s="35" customFormat="1" x14ac:dyDescent="0.3">
      <c r="B299" s="40"/>
      <c r="C299" s="50"/>
      <c r="F299" s="77"/>
      <c r="J299" s="47"/>
      <c r="K299" s="47"/>
      <c r="L299" s="47"/>
      <c r="N299" s="38"/>
    </row>
    <row r="300" spans="2:14" s="35" customFormat="1" x14ac:dyDescent="0.3">
      <c r="B300" s="40"/>
      <c r="C300" s="50"/>
      <c r="F300" s="77"/>
      <c r="J300" s="47"/>
      <c r="K300" s="47"/>
      <c r="L300" s="47"/>
      <c r="N300" s="38"/>
    </row>
    <row r="301" spans="2:14" s="35" customFormat="1" x14ac:dyDescent="0.3">
      <c r="B301" s="40"/>
      <c r="C301" s="50"/>
      <c r="F301" s="77"/>
      <c r="J301" s="47"/>
      <c r="K301" s="47"/>
      <c r="L301" s="47"/>
      <c r="N301" s="38"/>
    </row>
    <row r="302" spans="2:14" s="35" customFormat="1" x14ac:dyDescent="0.3">
      <c r="B302" s="40"/>
      <c r="C302" s="50"/>
      <c r="F302" s="77"/>
      <c r="J302" s="47"/>
      <c r="K302" s="47"/>
      <c r="L302" s="47"/>
      <c r="N302" s="38"/>
    </row>
    <row r="303" spans="2:14" s="35" customFormat="1" x14ac:dyDescent="0.3">
      <c r="B303" s="40"/>
      <c r="C303" s="50"/>
      <c r="F303" s="77"/>
      <c r="J303" s="47"/>
      <c r="K303" s="47"/>
      <c r="L303" s="47"/>
      <c r="N303" s="38"/>
    </row>
    <row r="304" spans="2:14" s="35" customFormat="1" x14ac:dyDescent="0.3">
      <c r="B304" s="40"/>
      <c r="C304" s="50"/>
      <c r="F304" s="77"/>
      <c r="J304" s="47"/>
      <c r="K304" s="47"/>
      <c r="L304" s="47"/>
      <c r="N304" s="38"/>
    </row>
    <row r="305" spans="2:14" s="35" customFormat="1" x14ac:dyDescent="0.3">
      <c r="B305" s="40"/>
      <c r="C305" s="50"/>
      <c r="F305" s="77"/>
      <c r="J305" s="47"/>
      <c r="K305" s="47"/>
      <c r="L305" s="47"/>
      <c r="N305" s="38"/>
    </row>
    <row r="306" spans="2:14" s="35" customFormat="1" x14ac:dyDescent="0.3">
      <c r="B306" s="40"/>
      <c r="C306" s="50"/>
      <c r="F306" s="77"/>
      <c r="J306" s="47"/>
      <c r="K306" s="47"/>
      <c r="L306" s="47"/>
      <c r="N306" s="38"/>
    </row>
    <row r="307" spans="2:14" s="35" customFormat="1" x14ac:dyDescent="0.3">
      <c r="B307" s="40"/>
      <c r="C307" s="50"/>
      <c r="F307" s="77"/>
      <c r="J307" s="47"/>
      <c r="K307" s="47"/>
      <c r="L307" s="47"/>
      <c r="N307" s="38"/>
    </row>
    <row r="308" spans="2:14" s="35" customFormat="1" x14ac:dyDescent="0.3">
      <c r="B308" s="40"/>
      <c r="C308" s="50"/>
      <c r="F308" s="77"/>
      <c r="J308" s="47"/>
      <c r="K308" s="47"/>
      <c r="L308" s="47"/>
      <c r="N308" s="38"/>
    </row>
    <row r="309" spans="2:14" s="35" customFormat="1" x14ac:dyDescent="0.3">
      <c r="B309" s="40"/>
      <c r="C309" s="50"/>
      <c r="F309" s="77"/>
      <c r="J309" s="47"/>
      <c r="K309" s="47"/>
      <c r="L309" s="47"/>
      <c r="N309" s="38"/>
    </row>
    <row r="310" spans="2:14" s="35" customFormat="1" x14ac:dyDescent="0.3">
      <c r="B310" s="40"/>
      <c r="C310" s="50"/>
      <c r="F310" s="77"/>
      <c r="J310" s="47"/>
      <c r="K310" s="47"/>
      <c r="L310" s="47"/>
      <c r="N310" s="38"/>
    </row>
    <row r="311" spans="2:14" s="35" customFormat="1" x14ac:dyDescent="0.3">
      <c r="B311" s="40"/>
      <c r="C311" s="50"/>
      <c r="F311" s="77"/>
      <c r="J311" s="47"/>
      <c r="K311" s="47"/>
      <c r="L311" s="47"/>
      <c r="N311" s="38"/>
    </row>
    <row r="312" spans="2:14" s="35" customFormat="1" x14ac:dyDescent="0.3">
      <c r="B312" s="40"/>
      <c r="C312" s="50"/>
      <c r="F312" s="77"/>
      <c r="J312" s="47"/>
      <c r="K312" s="47"/>
      <c r="L312" s="47"/>
      <c r="N312" s="38"/>
    </row>
    <row r="313" spans="2:14" s="35" customFormat="1" x14ac:dyDescent="0.3">
      <c r="B313" s="40"/>
      <c r="C313" s="50"/>
      <c r="F313" s="77"/>
      <c r="J313" s="47"/>
      <c r="K313" s="47"/>
      <c r="L313" s="47"/>
      <c r="N313" s="38"/>
    </row>
    <row r="314" spans="2:14" s="35" customFormat="1" x14ac:dyDescent="0.3">
      <c r="B314" s="40"/>
      <c r="C314" s="50"/>
      <c r="F314" s="77"/>
      <c r="J314" s="47"/>
      <c r="K314" s="47"/>
      <c r="L314" s="47"/>
      <c r="N314" s="38"/>
    </row>
    <row r="315" spans="2:14" s="35" customFormat="1" x14ac:dyDescent="0.3">
      <c r="B315" s="40"/>
      <c r="C315" s="50"/>
      <c r="F315" s="77"/>
      <c r="J315" s="47"/>
      <c r="K315" s="47"/>
      <c r="L315" s="47"/>
      <c r="N315" s="38"/>
    </row>
    <row r="316" spans="2:14" s="35" customFormat="1" x14ac:dyDescent="0.3">
      <c r="B316" s="40"/>
      <c r="C316" s="50"/>
      <c r="F316" s="77"/>
      <c r="J316" s="47"/>
      <c r="K316" s="47"/>
      <c r="L316" s="47"/>
      <c r="N316" s="38"/>
    </row>
    <row r="317" spans="2:14" s="35" customFormat="1" x14ac:dyDescent="0.3">
      <c r="B317" s="40"/>
      <c r="C317" s="50"/>
      <c r="F317" s="77"/>
      <c r="J317" s="47"/>
      <c r="K317" s="47"/>
      <c r="L317" s="47"/>
      <c r="N317" s="38"/>
    </row>
    <row r="318" spans="2:14" s="35" customFormat="1" x14ac:dyDescent="0.3">
      <c r="B318" s="40"/>
      <c r="C318" s="50"/>
      <c r="F318" s="77"/>
      <c r="J318" s="47"/>
      <c r="K318" s="47"/>
      <c r="L318" s="47"/>
      <c r="N318" s="38"/>
    </row>
    <row r="319" spans="2:14" s="35" customFormat="1" x14ac:dyDescent="0.3">
      <c r="B319" s="40"/>
      <c r="C319" s="50"/>
      <c r="F319" s="77"/>
      <c r="J319" s="47"/>
      <c r="K319" s="47"/>
      <c r="L319" s="47"/>
      <c r="N319" s="38"/>
    </row>
    <row r="320" spans="2:14" s="35" customFormat="1" x14ac:dyDescent="0.3">
      <c r="B320" s="40"/>
      <c r="C320" s="50"/>
      <c r="F320" s="77"/>
      <c r="J320" s="47"/>
      <c r="K320" s="47"/>
      <c r="L320" s="47"/>
      <c r="N320" s="38"/>
    </row>
    <row r="321" spans="2:14" s="35" customFormat="1" x14ac:dyDescent="0.3">
      <c r="B321" s="40"/>
      <c r="C321" s="50"/>
      <c r="F321" s="77"/>
      <c r="J321" s="47"/>
      <c r="K321" s="47"/>
      <c r="L321" s="47"/>
      <c r="N321" s="38"/>
    </row>
    <row r="322" spans="2:14" s="35" customFormat="1" x14ac:dyDescent="0.3">
      <c r="B322" s="40"/>
      <c r="C322" s="50"/>
      <c r="F322" s="77"/>
      <c r="J322" s="47"/>
      <c r="K322" s="47"/>
      <c r="L322" s="47"/>
      <c r="N322" s="38"/>
    </row>
    <row r="323" spans="2:14" s="35" customFormat="1" x14ac:dyDescent="0.3">
      <c r="B323" s="40"/>
      <c r="C323" s="50"/>
      <c r="F323" s="77"/>
      <c r="J323" s="47"/>
      <c r="K323" s="47"/>
      <c r="L323" s="47"/>
      <c r="N323" s="38"/>
    </row>
    <row r="324" spans="2:14" s="35" customFormat="1" x14ac:dyDescent="0.3">
      <c r="B324" s="40"/>
      <c r="C324" s="50"/>
      <c r="F324" s="77"/>
      <c r="J324" s="47"/>
      <c r="K324" s="47"/>
      <c r="L324" s="47"/>
      <c r="N324" s="38"/>
    </row>
    <row r="325" spans="2:14" s="35" customFormat="1" x14ac:dyDescent="0.3">
      <c r="B325" s="40"/>
      <c r="C325" s="50"/>
      <c r="F325" s="77"/>
      <c r="J325" s="47"/>
      <c r="K325" s="47"/>
      <c r="L325" s="47"/>
      <c r="N325" s="38"/>
    </row>
    <row r="326" spans="2:14" s="35" customFormat="1" x14ac:dyDescent="0.3">
      <c r="B326" s="40"/>
      <c r="C326" s="50"/>
      <c r="F326" s="77"/>
      <c r="J326" s="47"/>
      <c r="K326" s="47"/>
      <c r="L326" s="47"/>
      <c r="N326" s="38"/>
    </row>
    <row r="327" spans="2:14" s="35" customFormat="1" x14ac:dyDescent="0.3">
      <c r="B327" s="40"/>
      <c r="C327" s="50"/>
      <c r="F327" s="77"/>
      <c r="J327" s="47"/>
      <c r="K327" s="47"/>
      <c r="L327" s="47"/>
      <c r="N327" s="38"/>
    </row>
    <row r="328" spans="2:14" s="35" customFormat="1" x14ac:dyDescent="0.3">
      <c r="B328" s="40"/>
      <c r="C328" s="50"/>
      <c r="F328" s="77"/>
      <c r="J328" s="47"/>
      <c r="K328" s="47"/>
      <c r="L328" s="47"/>
      <c r="N328" s="38"/>
    </row>
    <row r="329" spans="2:14" s="35" customFormat="1" x14ac:dyDescent="0.3">
      <c r="B329" s="40"/>
      <c r="C329" s="50"/>
      <c r="F329" s="77"/>
      <c r="J329" s="47"/>
      <c r="K329" s="47"/>
      <c r="L329" s="47"/>
      <c r="N329" s="38"/>
    </row>
    <row r="330" spans="2:14" s="35" customFormat="1" x14ac:dyDescent="0.3">
      <c r="B330" s="40"/>
      <c r="C330" s="50"/>
      <c r="F330" s="77"/>
      <c r="J330" s="47"/>
      <c r="K330" s="47"/>
      <c r="L330" s="47"/>
      <c r="N330" s="38"/>
    </row>
    <row r="331" spans="2:14" s="35" customFormat="1" x14ac:dyDescent="0.3">
      <c r="B331" s="40"/>
      <c r="C331" s="50"/>
      <c r="F331" s="77"/>
      <c r="J331" s="47"/>
      <c r="K331" s="47"/>
      <c r="L331" s="47"/>
      <c r="N331" s="38"/>
    </row>
    <row r="332" spans="2:14" s="35" customFormat="1" x14ac:dyDescent="0.3">
      <c r="B332" s="40"/>
      <c r="C332" s="50"/>
      <c r="F332" s="77"/>
      <c r="J332" s="47"/>
      <c r="K332" s="47"/>
      <c r="L332" s="47"/>
      <c r="N332" s="38"/>
    </row>
    <row r="333" spans="2:14" s="35" customFormat="1" x14ac:dyDescent="0.3">
      <c r="B333" s="40"/>
      <c r="C333" s="50"/>
      <c r="F333" s="77"/>
      <c r="J333" s="47"/>
      <c r="K333" s="47"/>
      <c r="L333" s="47"/>
      <c r="N333" s="38"/>
    </row>
    <row r="334" spans="2:14" s="35" customFormat="1" x14ac:dyDescent="0.3">
      <c r="B334" s="40"/>
      <c r="C334" s="50"/>
      <c r="F334" s="77"/>
      <c r="J334" s="47"/>
      <c r="K334" s="47"/>
      <c r="L334" s="47"/>
      <c r="N334" s="38"/>
    </row>
    <row r="335" spans="2:14" s="35" customFormat="1" x14ac:dyDescent="0.3">
      <c r="B335" s="40"/>
      <c r="C335" s="50"/>
      <c r="F335" s="77"/>
      <c r="J335" s="47"/>
      <c r="K335" s="47"/>
      <c r="L335" s="47"/>
      <c r="N335" s="38"/>
    </row>
    <row r="336" spans="2:14" s="35" customFormat="1" x14ac:dyDescent="0.3">
      <c r="B336" s="40"/>
      <c r="C336" s="50"/>
      <c r="F336" s="77"/>
      <c r="J336" s="47"/>
      <c r="K336" s="47"/>
      <c r="L336" s="47"/>
      <c r="N336" s="38"/>
    </row>
    <row r="337" spans="2:14" s="35" customFormat="1" x14ac:dyDescent="0.3">
      <c r="B337" s="40"/>
      <c r="C337" s="50"/>
      <c r="F337" s="77"/>
      <c r="J337" s="47"/>
      <c r="K337" s="47"/>
      <c r="L337" s="47"/>
      <c r="N337" s="38"/>
    </row>
    <row r="338" spans="2:14" s="35" customFormat="1" x14ac:dyDescent="0.3">
      <c r="B338" s="40"/>
      <c r="C338" s="50"/>
      <c r="F338" s="77"/>
      <c r="J338" s="47"/>
      <c r="K338" s="47"/>
      <c r="L338" s="47"/>
      <c r="N338" s="38"/>
    </row>
    <row r="339" spans="2:14" s="35" customFormat="1" x14ac:dyDescent="0.3">
      <c r="B339" s="40"/>
      <c r="C339" s="50"/>
      <c r="F339" s="77"/>
      <c r="J339" s="47"/>
      <c r="K339" s="47"/>
      <c r="L339" s="47"/>
      <c r="N339" s="38"/>
    </row>
    <row r="340" spans="2:14" s="35" customFormat="1" x14ac:dyDescent="0.3">
      <c r="B340" s="40"/>
      <c r="C340" s="50"/>
      <c r="F340" s="77"/>
      <c r="J340" s="47"/>
      <c r="K340" s="47"/>
      <c r="L340" s="47"/>
      <c r="N340" s="38"/>
    </row>
    <row r="341" spans="2:14" s="35" customFormat="1" x14ac:dyDescent="0.3">
      <c r="B341" s="40"/>
      <c r="C341" s="50"/>
      <c r="F341" s="77"/>
      <c r="J341" s="47"/>
      <c r="K341" s="47"/>
      <c r="L341" s="47"/>
      <c r="N341" s="38"/>
    </row>
    <row r="342" spans="2:14" s="35" customFormat="1" x14ac:dyDescent="0.3">
      <c r="B342" s="40"/>
      <c r="C342" s="50"/>
      <c r="F342" s="77"/>
      <c r="J342" s="47"/>
      <c r="K342" s="47"/>
      <c r="L342" s="47"/>
      <c r="N342" s="38"/>
    </row>
    <row r="343" spans="2:14" s="35" customFormat="1" x14ac:dyDescent="0.3">
      <c r="B343" s="40"/>
      <c r="C343" s="50"/>
      <c r="F343" s="77"/>
      <c r="J343" s="47"/>
      <c r="K343" s="47"/>
      <c r="L343" s="47"/>
      <c r="N343" s="38"/>
    </row>
    <row r="344" spans="2:14" s="35" customFormat="1" x14ac:dyDescent="0.3">
      <c r="B344" s="40"/>
      <c r="C344" s="50"/>
      <c r="F344" s="77"/>
      <c r="J344" s="47"/>
      <c r="K344" s="47"/>
      <c r="L344" s="47"/>
      <c r="N344" s="38"/>
    </row>
    <row r="345" spans="2:14" s="35" customFormat="1" x14ac:dyDescent="0.3">
      <c r="B345" s="40"/>
      <c r="C345" s="50"/>
      <c r="F345" s="77"/>
      <c r="J345" s="47"/>
      <c r="K345" s="47"/>
      <c r="L345" s="47"/>
      <c r="N345" s="38"/>
    </row>
    <row r="346" spans="2:14" s="35" customFormat="1" x14ac:dyDescent="0.3">
      <c r="B346" s="40"/>
      <c r="C346" s="50"/>
      <c r="F346" s="77"/>
      <c r="J346" s="47"/>
      <c r="K346" s="47"/>
      <c r="L346" s="47"/>
      <c r="N346" s="38"/>
    </row>
    <row r="347" spans="2:14" s="35" customFormat="1" x14ac:dyDescent="0.3">
      <c r="B347" s="40"/>
      <c r="C347" s="50"/>
      <c r="F347" s="77"/>
      <c r="J347" s="47"/>
      <c r="K347" s="47"/>
      <c r="L347" s="47"/>
      <c r="N347" s="38"/>
    </row>
    <row r="348" spans="2:14" s="35" customFormat="1" x14ac:dyDescent="0.3">
      <c r="B348" s="40"/>
      <c r="C348" s="50"/>
      <c r="F348" s="77"/>
      <c r="J348" s="47"/>
      <c r="K348" s="47"/>
      <c r="L348" s="47"/>
      <c r="N348" s="38"/>
    </row>
    <row r="349" spans="2:14" s="35" customFormat="1" x14ac:dyDescent="0.3">
      <c r="B349" s="40"/>
      <c r="C349" s="50"/>
      <c r="F349" s="77"/>
      <c r="J349" s="47"/>
      <c r="K349" s="47"/>
      <c r="L349" s="47"/>
      <c r="N349" s="38"/>
    </row>
    <row r="350" spans="2:14" s="35" customFormat="1" x14ac:dyDescent="0.3">
      <c r="B350" s="40"/>
      <c r="C350" s="50"/>
      <c r="F350" s="77"/>
      <c r="J350" s="47"/>
      <c r="K350" s="47"/>
      <c r="L350" s="47"/>
      <c r="N350" s="38"/>
    </row>
    <row r="351" spans="2:14" s="35" customFormat="1" x14ac:dyDescent="0.3">
      <c r="B351" s="40"/>
      <c r="C351" s="50"/>
      <c r="F351" s="77"/>
      <c r="J351" s="47"/>
      <c r="K351" s="47"/>
      <c r="L351" s="47"/>
      <c r="N351" s="38"/>
    </row>
    <row r="352" spans="2:14" s="35" customFormat="1" x14ac:dyDescent="0.3">
      <c r="B352" s="40"/>
      <c r="C352" s="50"/>
      <c r="F352" s="77"/>
      <c r="J352" s="47"/>
      <c r="K352" s="47"/>
      <c r="L352" s="47"/>
      <c r="N352" s="38"/>
    </row>
    <row r="353" spans="2:14" s="35" customFormat="1" x14ac:dyDescent="0.3">
      <c r="B353" s="40"/>
      <c r="C353" s="50"/>
      <c r="F353" s="77"/>
      <c r="J353" s="47"/>
      <c r="K353" s="47"/>
      <c r="L353" s="47"/>
      <c r="N353" s="38"/>
    </row>
    <row r="354" spans="2:14" s="35" customFormat="1" x14ac:dyDescent="0.3">
      <c r="B354" s="40"/>
      <c r="C354" s="50"/>
      <c r="F354" s="77"/>
      <c r="J354" s="47"/>
      <c r="K354" s="47"/>
      <c r="L354" s="47"/>
      <c r="N354" s="38"/>
    </row>
    <row r="355" spans="2:14" s="35" customFormat="1" x14ac:dyDescent="0.3">
      <c r="B355" s="40"/>
      <c r="C355" s="50"/>
      <c r="F355" s="77"/>
      <c r="J355" s="47"/>
      <c r="K355" s="47"/>
      <c r="L355" s="47"/>
      <c r="N355" s="38"/>
    </row>
    <row r="356" spans="2:14" s="35" customFormat="1" x14ac:dyDescent="0.3">
      <c r="B356" s="40"/>
      <c r="C356" s="50"/>
      <c r="F356" s="77"/>
      <c r="J356" s="47"/>
      <c r="K356" s="47"/>
      <c r="L356" s="47"/>
      <c r="N356" s="38"/>
    </row>
    <row r="357" spans="2:14" s="35" customFormat="1" x14ac:dyDescent="0.3">
      <c r="B357" s="40"/>
      <c r="C357" s="50"/>
      <c r="F357" s="77"/>
      <c r="J357" s="47"/>
      <c r="K357" s="47"/>
      <c r="L357" s="47"/>
      <c r="N357" s="38"/>
    </row>
    <row r="358" spans="2:14" s="35" customFormat="1" x14ac:dyDescent="0.3">
      <c r="B358" s="40"/>
      <c r="C358" s="50"/>
      <c r="F358" s="77"/>
      <c r="J358" s="47"/>
      <c r="K358" s="47"/>
      <c r="L358" s="47"/>
      <c r="N358" s="38"/>
    </row>
    <row r="359" spans="2:14" s="35" customFormat="1" x14ac:dyDescent="0.3">
      <c r="B359" s="40"/>
      <c r="C359" s="50"/>
      <c r="F359" s="77"/>
      <c r="J359" s="47"/>
      <c r="K359" s="47"/>
      <c r="L359" s="47"/>
      <c r="N359" s="38"/>
    </row>
    <row r="360" spans="2:14" s="35" customFormat="1" x14ac:dyDescent="0.3">
      <c r="B360" s="40"/>
      <c r="C360" s="50"/>
      <c r="F360" s="77"/>
      <c r="J360" s="47"/>
      <c r="K360" s="47"/>
      <c r="L360" s="47"/>
      <c r="N360" s="38"/>
    </row>
    <row r="361" spans="2:14" s="35" customFormat="1" x14ac:dyDescent="0.3">
      <c r="B361" s="40"/>
      <c r="C361" s="50"/>
      <c r="F361" s="77"/>
      <c r="J361" s="47"/>
      <c r="K361" s="47"/>
      <c r="L361" s="47"/>
      <c r="N361" s="38"/>
    </row>
    <row r="362" spans="2:14" s="35" customFormat="1" x14ac:dyDescent="0.3">
      <c r="B362" s="40"/>
      <c r="C362" s="50"/>
      <c r="F362" s="77"/>
      <c r="J362" s="47"/>
      <c r="K362" s="47"/>
      <c r="L362" s="47"/>
      <c r="N362" s="38"/>
    </row>
    <row r="363" spans="2:14" s="35" customFormat="1" x14ac:dyDescent="0.3">
      <c r="B363" s="40"/>
      <c r="C363" s="50"/>
      <c r="F363" s="77"/>
      <c r="J363" s="47"/>
      <c r="K363" s="47"/>
      <c r="L363" s="47"/>
      <c r="N363" s="38"/>
    </row>
    <row r="364" spans="2:14" s="35" customFormat="1" x14ac:dyDescent="0.3">
      <c r="B364" s="40"/>
      <c r="C364" s="50"/>
      <c r="F364" s="77"/>
      <c r="J364" s="47"/>
      <c r="K364" s="47"/>
      <c r="L364" s="47"/>
      <c r="N364" s="38"/>
    </row>
    <row r="365" spans="2:14" s="35" customFormat="1" x14ac:dyDescent="0.3">
      <c r="B365" s="40"/>
      <c r="C365" s="50"/>
      <c r="F365" s="77"/>
      <c r="J365" s="47"/>
      <c r="K365" s="47"/>
      <c r="L365" s="47"/>
      <c r="N365" s="38"/>
    </row>
    <row r="366" spans="2:14" s="35" customFormat="1" x14ac:dyDescent="0.3">
      <c r="B366" s="40"/>
      <c r="C366" s="50"/>
      <c r="F366" s="77"/>
      <c r="J366" s="47"/>
      <c r="K366" s="47"/>
      <c r="L366" s="47"/>
      <c r="N366" s="38"/>
    </row>
    <row r="367" spans="2:14" s="35" customFormat="1" x14ac:dyDescent="0.3">
      <c r="B367" s="40"/>
      <c r="C367" s="50"/>
      <c r="F367" s="77"/>
      <c r="J367" s="47"/>
      <c r="K367" s="47"/>
      <c r="L367" s="47"/>
      <c r="N367" s="38"/>
    </row>
    <row r="368" spans="2:14" s="35" customFormat="1" x14ac:dyDescent="0.3">
      <c r="B368" s="40"/>
      <c r="C368" s="50"/>
      <c r="F368" s="77"/>
      <c r="J368" s="47"/>
      <c r="K368" s="47"/>
      <c r="L368" s="47"/>
      <c r="N368" s="38"/>
    </row>
    <row r="369" spans="2:14" s="35" customFormat="1" x14ac:dyDescent="0.3">
      <c r="B369" s="40"/>
      <c r="C369" s="50"/>
      <c r="F369" s="77"/>
      <c r="J369" s="47"/>
      <c r="K369" s="47"/>
      <c r="L369" s="47"/>
      <c r="N369" s="38"/>
    </row>
    <row r="370" spans="2:14" s="35" customFormat="1" x14ac:dyDescent="0.3">
      <c r="B370" s="40"/>
      <c r="C370" s="50"/>
      <c r="F370" s="77"/>
      <c r="J370" s="47"/>
      <c r="K370" s="47"/>
      <c r="L370" s="47"/>
      <c r="N370" s="38"/>
    </row>
    <row r="371" spans="2:14" s="35" customFormat="1" x14ac:dyDescent="0.3">
      <c r="B371" s="40"/>
      <c r="C371" s="50"/>
      <c r="F371" s="77"/>
      <c r="J371" s="47"/>
      <c r="K371" s="47"/>
      <c r="L371" s="47"/>
      <c r="N371" s="38"/>
    </row>
    <row r="372" spans="2:14" s="35" customFormat="1" x14ac:dyDescent="0.3">
      <c r="B372" s="40"/>
      <c r="C372" s="50"/>
      <c r="F372" s="77"/>
      <c r="J372" s="47"/>
      <c r="K372" s="47"/>
      <c r="L372" s="47"/>
      <c r="N372" s="38"/>
    </row>
    <row r="373" spans="2:14" s="35" customFormat="1" x14ac:dyDescent="0.3">
      <c r="B373" s="40"/>
      <c r="C373" s="50"/>
      <c r="F373" s="77"/>
      <c r="J373" s="47"/>
      <c r="K373" s="47"/>
      <c r="L373" s="47"/>
      <c r="N373" s="38"/>
    </row>
    <row r="374" spans="2:14" s="35" customFormat="1" x14ac:dyDescent="0.3">
      <c r="B374" s="40"/>
      <c r="C374" s="50"/>
      <c r="F374" s="77"/>
      <c r="J374" s="47"/>
      <c r="K374" s="47"/>
      <c r="L374" s="47"/>
      <c r="N374" s="38"/>
    </row>
    <row r="375" spans="2:14" s="35" customFormat="1" x14ac:dyDescent="0.3">
      <c r="B375" s="40"/>
      <c r="C375" s="50"/>
      <c r="F375" s="77"/>
      <c r="J375" s="47"/>
      <c r="K375" s="47"/>
      <c r="L375" s="47"/>
      <c r="N375" s="38"/>
    </row>
    <row r="376" spans="2:14" s="35" customFormat="1" x14ac:dyDescent="0.3">
      <c r="B376" s="40"/>
      <c r="C376" s="50"/>
      <c r="F376" s="77"/>
      <c r="J376" s="47"/>
      <c r="K376" s="47"/>
      <c r="L376" s="47"/>
      <c r="N376" s="38"/>
    </row>
    <row r="377" spans="2:14" s="35" customFormat="1" x14ac:dyDescent="0.3">
      <c r="B377" s="40"/>
      <c r="C377" s="50"/>
      <c r="F377" s="77"/>
      <c r="J377" s="47"/>
      <c r="K377" s="47"/>
      <c r="L377" s="47"/>
      <c r="N377" s="38"/>
    </row>
    <row r="378" spans="2:14" s="35" customFormat="1" x14ac:dyDescent="0.3">
      <c r="B378" s="40"/>
      <c r="C378" s="50"/>
      <c r="F378" s="77"/>
      <c r="J378" s="47"/>
      <c r="K378" s="47"/>
      <c r="L378" s="47"/>
      <c r="N378" s="38"/>
    </row>
    <row r="379" spans="2:14" s="35" customFormat="1" x14ac:dyDescent="0.3">
      <c r="B379" s="40"/>
      <c r="C379" s="50"/>
      <c r="F379" s="77"/>
      <c r="J379" s="47"/>
      <c r="K379" s="47"/>
      <c r="L379" s="47"/>
      <c r="N379" s="38"/>
    </row>
    <row r="380" spans="2:14" s="35" customFormat="1" x14ac:dyDescent="0.3">
      <c r="B380" s="40"/>
      <c r="C380" s="50"/>
      <c r="F380" s="77"/>
      <c r="J380" s="47"/>
      <c r="K380" s="47"/>
      <c r="L380" s="47"/>
      <c r="N380" s="38"/>
    </row>
    <row r="381" spans="2:14" s="35" customFormat="1" x14ac:dyDescent="0.3">
      <c r="B381" s="40"/>
      <c r="C381" s="50"/>
      <c r="F381" s="77"/>
      <c r="J381" s="47"/>
      <c r="K381" s="47"/>
      <c r="L381" s="47"/>
      <c r="N381" s="38"/>
    </row>
    <row r="382" spans="2:14" s="35" customFormat="1" x14ac:dyDescent="0.3">
      <c r="B382" s="40"/>
      <c r="C382" s="50"/>
      <c r="F382" s="77"/>
      <c r="J382" s="47"/>
      <c r="K382" s="47"/>
      <c r="L382" s="47"/>
      <c r="N382" s="38"/>
    </row>
    <row r="383" spans="2:14" s="35" customFormat="1" x14ac:dyDescent="0.3">
      <c r="B383" s="40"/>
      <c r="C383" s="50"/>
      <c r="F383" s="77"/>
      <c r="J383" s="47"/>
      <c r="K383" s="47"/>
      <c r="L383" s="47"/>
      <c r="N383" s="38"/>
    </row>
    <row r="384" spans="2:14" s="35" customFormat="1" x14ac:dyDescent="0.3">
      <c r="B384" s="40"/>
      <c r="C384" s="50"/>
      <c r="F384" s="77"/>
      <c r="J384" s="47"/>
      <c r="K384" s="47"/>
      <c r="L384" s="47"/>
      <c r="N384" s="38"/>
    </row>
    <row r="385" spans="2:14" s="35" customFormat="1" x14ac:dyDescent="0.3">
      <c r="B385" s="40"/>
      <c r="C385" s="50"/>
      <c r="F385" s="77"/>
      <c r="J385" s="47"/>
      <c r="K385" s="47"/>
      <c r="L385" s="47"/>
      <c r="N385" s="38"/>
    </row>
    <row r="386" spans="2:14" s="35" customFormat="1" x14ac:dyDescent="0.3">
      <c r="B386" s="40"/>
      <c r="C386" s="50"/>
      <c r="F386" s="77"/>
      <c r="J386" s="47"/>
      <c r="K386" s="47"/>
      <c r="L386" s="47"/>
      <c r="N386" s="38"/>
    </row>
    <row r="387" spans="2:14" s="35" customFormat="1" x14ac:dyDescent="0.3">
      <c r="B387" s="40"/>
      <c r="C387" s="50"/>
      <c r="F387" s="77"/>
      <c r="J387" s="47"/>
      <c r="K387" s="47"/>
      <c r="L387" s="47"/>
      <c r="N387" s="38"/>
    </row>
    <row r="388" spans="2:14" s="35" customFormat="1" x14ac:dyDescent="0.3">
      <c r="B388" s="40"/>
      <c r="C388" s="50"/>
      <c r="F388" s="77"/>
      <c r="J388" s="47"/>
      <c r="K388" s="47"/>
      <c r="L388" s="47"/>
      <c r="N388" s="38"/>
    </row>
    <row r="389" spans="2:14" s="35" customFormat="1" x14ac:dyDescent="0.3">
      <c r="B389" s="40"/>
      <c r="C389" s="50"/>
      <c r="F389" s="77"/>
      <c r="J389" s="47"/>
      <c r="K389" s="47"/>
      <c r="L389" s="47"/>
      <c r="N389" s="38"/>
    </row>
    <row r="390" spans="2:14" s="35" customFormat="1" x14ac:dyDescent="0.3">
      <c r="B390" s="40"/>
      <c r="C390" s="50"/>
      <c r="F390" s="77"/>
      <c r="J390" s="47"/>
      <c r="K390" s="47"/>
      <c r="L390" s="47"/>
      <c r="N390" s="38"/>
    </row>
    <row r="391" spans="2:14" s="35" customFormat="1" x14ac:dyDescent="0.3">
      <c r="B391" s="40"/>
      <c r="C391" s="50"/>
      <c r="F391" s="77"/>
      <c r="J391" s="47"/>
      <c r="K391" s="47"/>
      <c r="L391" s="47"/>
      <c r="N391" s="38"/>
    </row>
    <row r="392" spans="2:14" s="35" customFormat="1" x14ac:dyDescent="0.3">
      <c r="B392" s="40"/>
      <c r="C392" s="50"/>
      <c r="F392" s="77"/>
      <c r="J392" s="47"/>
      <c r="K392" s="47"/>
      <c r="L392" s="47"/>
      <c r="N392" s="38"/>
    </row>
    <row r="393" spans="2:14" s="35" customFormat="1" x14ac:dyDescent="0.3">
      <c r="B393" s="40"/>
      <c r="C393" s="50"/>
      <c r="F393" s="77"/>
      <c r="J393" s="47"/>
      <c r="K393" s="47"/>
      <c r="L393" s="47"/>
      <c r="N393" s="38"/>
    </row>
    <row r="394" spans="2:14" s="35" customFormat="1" x14ac:dyDescent="0.3">
      <c r="B394" s="40"/>
      <c r="C394" s="50"/>
      <c r="F394" s="77"/>
      <c r="J394" s="47"/>
      <c r="K394" s="47"/>
      <c r="L394" s="47"/>
      <c r="N394" s="38"/>
    </row>
    <row r="395" spans="2:14" s="35" customFormat="1" x14ac:dyDescent="0.3">
      <c r="B395" s="40"/>
      <c r="C395" s="50"/>
      <c r="F395" s="77"/>
      <c r="J395" s="47"/>
      <c r="K395" s="47"/>
      <c r="L395" s="47"/>
      <c r="N395" s="38"/>
    </row>
    <row r="396" spans="2:14" s="35" customFormat="1" x14ac:dyDescent="0.3">
      <c r="B396" s="40"/>
      <c r="C396" s="50"/>
      <c r="F396" s="77"/>
      <c r="J396" s="47"/>
      <c r="K396" s="47"/>
      <c r="L396" s="47"/>
      <c r="N396" s="38"/>
    </row>
    <row r="397" spans="2:14" s="35" customFormat="1" x14ac:dyDescent="0.3">
      <c r="B397" s="40"/>
      <c r="C397" s="50"/>
      <c r="F397" s="77"/>
      <c r="J397" s="47"/>
      <c r="K397" s="47"/>
      <c r="L397" s="47"/>
      <c r="N397" s="38"/>
    </row>
    <row r="398" spans="2:14" s="35" customFormat="1" x14ac:dyDescent="0.3">
      <c r="B398" s="40"/>
      <c r="C398" s="50"/>
      <c r="F398" s="77"/>
      <c r="J398" s="47"/>
      <c r="K398" s="47"/>
      <c r="L398" s="47"/>
      <c r="N398" s="38"/>
    </row>
    <row r="399" spans="2:14" s="35" customFormat="1" x14ac:dyDescent="0.3">
      <c r="B399" s="40"/>
      <c r="C399" s="50"/>
      <c r="F399" s="77"/>
      <c r="J399" s="47"/>
      <c r="K399" s="47"/>
      <c r="L399" s="47"/>
      <c r="N399" s="38"/>
    </row>
    <row r="400" spans="2:14" s="35" customFormat="1" x14ac:dyDescent="0.3">
      <c r="B400" s="40"/>
      <c r="C400" s="50"/>
      <c r="F400" s="77"/>
      <c r="J400" s="47"/>
      <c r="K400" s="47"/>
      <c r="L400" s="47"/>
      <c r="N400" s="38"/>
    </row>
    <row r="401" spans="2:14" s="35" customFormat="1" x14ac:dyDescent="0.3">
      <c r="B401" s="40"/>
      <c r="C401" s="50"/>
      <c r="F401" s="77"/>
      <c r="J401" s="47"/>
      <c r="K401" s="47"/>
      <c r="L401" s="47"/>
      <c r="N401" s="38"/>
    </row>
    <row r="402" spans="2:14" s="35" customFormat="1" x14ac:dyDescent="0.3">
      <c r="B402" s="40"/>
      <c r="C402" s="50"/>
      <c r="F402" s="77"/>
      <c r="J402" s="47"/>
      <c r="K402" s="47"/>
      <c r="L402" s="47"/>
      <c r="N402" s="38"/>
    </row>
    <row r="403" spans="2:14" s="35" customFormat="1" x14ac:dyDescent="0.3">
      <c r="B403" s="40"/>
      <c r="C403" s="50"/>
      <c r="F403" s="77"/>
      <c r="J403" s="47"/>
      <c r="K403" s="47"/>
      <c r="L403" s="47"/>
      <c r="N403" s="38"/>
    </row>
    <row r="404" spans="2:14" s="35" customFormat="1" x14ac:dyDescent="0.3">
      <c r="B404" s="40"/>
      <c r="C404" s="50"/>
      <c r="F404" s="77"/>
      <c r="J404" s="47"/>
      <c r="K404" s="47"/>
      <c r="L404" s="47"/>
      <c r="N404" s="38"/>
    </row>
    <row r="405" spans="2:14" s="35" customFormat="1" x14ac:dyDescent="0.3">
      <c r="B405" s="40"/>
      <c r="C405" s="50"/>
      <c r="F405" s="77"/>
      <c r="J405" s="47"/>
      <c r="K405" s="47"/>
      <c r="L405" s="47"/>
      <c r="N405" s="38"/>
    </row>
    <row r="406" spans="2:14" s="35" customFormat="1" x14ac:dyDescent="0.3">
      <c r="B406" s="40"/>
      <c r="C406" s="50"/>
      <c r="F406" s="77"/>
      <c r="J406" s="47"/>
      <c r="K406" s="47"/>
      <c r="L406" s="47"/>
      <c r="N406" s="38"/>
    </row>
    <row r="407" spans="2:14" s="35" customFormat="1" x14ac:dyDescent="0.3">
      <c r="B407" s="40"/>
      <c r="C407" s="50"/>
      <c r="F407" s="77"/>
      <c r="J407" s="47"/>
      <c r="K407" s="47"/>
      <c r="L407" s="47"/>
      <c r="N407" s="38"/>
    </row>
    <row r="408" spans="2:14" s="35" customFormat="1" x14ac:dyDescent="0.3">
      <c r="B408" s="40"/>
      <c r="C408" s="50"/>
      <c r="F408" s="77"/>
      <c r="J408" s="47"/>
      <c r="K408" s="47"/>
      <c r="L408" s="47"/>
      <c r="N408" s="38"/>
    </row>
    <row r="409" spans="2:14" s="35" customFormat="1" x14ac:dyDescent="0.3">
      <c r="B409" s="40"/>
      <c r="C409" s="50"/>
      <c r="F409" s="77"/>
      <c r="J409" s="47"/>
      <c r="K409" s="47"/>
      <c r="L409" s="47"/>
      <c r="N409" s="38"/>
    </row>
    <row r="410" spans="2:14" s="35" customFormat="1" x14ac:dyDescent="0.3">
      <c r="B410" s="40"/>
      <c r="C410" s="50"/>
      <c r="F410" s="77"/>
      <c r="J410" s="47"/>
      <c r="K410" s="47"/>
      <c r="L410" s="47"/>
      <c r="N410" s="38"/>
    </row>
    <row r="411" spans="2:14" s="35" customFormat="1" x14ac:dyDescent="0.3">
      <c r="B411" s="40"/>
      <c r="C411" s="50"/>
      <c r="F411" s="77"/>
      <c r="J411" s="47"/>
      <c r="K411" s="47"/>
      <c r="L411" s="47"/>
      <c r="N411" s="38"/>
    </row>
    <row r="412" spans="2:14" s="35" customFormat="1" x14ac:dyDescent="0.3">
      <c r="B412" s="40"/>
      <c r="C412" s="50"/>
      <c r="F412" s="77"/>
      <c r="J412" s="47"/>
      <c r="K412" s="47"/>
      <c r="L412" s="47"/>
      <c r="N412" s="38"/>
    </row>
    <row r="413" spans="2:14" s="35" customFormat="1" x14ac:dyDescent="0.3">
      <c r="B413" s="40"/>
      <c r="C413" s="50"/>
      <c r="F413" s="77"/>
      <c r="J413" s="47"/>
      <c r="K413" s="47"/>
      <c r="L413" s="47"/>
      <c r="N413" s="38"/>
    </row>
    <row r="414" spans="2:14" s="35" customFormat="1" x14ac:dyDescent="0.3">
      <c r="B414" s="40"/>
      <c r="C414" s="50"/>
      <c r="F414" s="77"/>
      <c r="J414" s="47"/>
      <c r="K414" s="47"/>
      <c r="L414" s="47"/>
      <c r="N414" s="38"/>
    </row>
    <row r="415" spans="2:14" s="35" customFormat="1" x14ac:dyDescent="0.3">
      <c r="B415" s="40"/>
      <c r="C415" s="50"/>
      <c r="F415" s="77"/>
      <c r="J415" s="47"/>
      <c r="K415" s="47"/>
      <c r="L415" s="47"/>
      <c r="N415" s="38"/>
    </row>
    <row r="416" spans="2:14" s="35" customFormat="1" x14ac:dyDescent="0.3">
      <c r="B416" s="40"/>
      <c r="C416" s="50"/>
      <c r="F416" s="77"/>
      <c r="J416" s="47"/>
      <c r="K416" s="47"/>
      <c r="L416" s="47"/>
      <c r="N416" s="38"/>
    </row>
    <row r="417" spans="2:14" s="35" customFormat="1" x14ac:dyDescent="0.3">
      <c r="B417" s="40"/>
      <c r="C417" s="50"/>
      <c r="F417" s="77"/>
      <c r="J417" s="47"/>
      <c r="K417" s="47"/>
      <c r="L417" s="47"/>
      <c r="N417" s="38"/>
    </row>
    <row r="418" spans="2:14" s="35" customFormat="1" x14ac:dyDescent="0.3">
      <c r="B418" s="40"/>
      <c r="C418" s="50"/>
      <c r="F418" s="77"/>
      <c r="J418" s="47"/>
      <c r="K418" s="47"/>
      <c r="L418" s="47"/>
      <c r="N418" s="38"/>
    </row>
    <row r="419" spans="2:14" s="35" customFormat="1" x14ac:dyDescent="0.3">
      <c r="B419" s="40"/>
      <c r="C419" s="50"/>
      <c r="F419" s="77"/>
      <c r="J419" s="47"/>
      <c r="K419" s="47"/>
      <c r="L419" s="47"/>
      <c r="N419" s="38"/>
    </row>
    <row r="420" spans="2:14" s="35" customFormat="1" x14ac:dyDescent="0.3">
      <c r="B420" s="40"/>
      <c r="C420" s="50"/>
      <c r="F420" s="77"/>
      <c r="J420" s="47"/>
      <c r="K420" s="47"/>
      <c r="L420" s="47"/>
      <c r="N420" s="38"/>
    </row>
    <row r="421" spans="2:14" s="35" customFormat="1" x14ac:dyDescent="0.3">
      <c r="B421" s="40"/>
      <c r="C421" s="50"/>
      <c r="F421" s="77"/>
      <c r="J421" s="47"/>
      <c r="K421" s="47"/>
      <c r="L421" s="47"/>
      <c r="N421" s="38"/>
    </row>
    <row r="422" spans="2:14" s="35" customFormat="1" x14ac:dyDescent="0.3">
      <c r="B422" s="40"/>
      <c r="C422" s="50"/>
      <c r="F422" s="77"/>
      <c r="J422" s="47"/>
      <c r="K422" s="47"/>
      <c r="L422" s="47"/>
      <c r="N422" s="38"/>
    </row>
    <row r="423" spans="2:14" s="35" customFormat="1" x14ac:dyDescent="0.3">
      <c r="B423" s="40"/>
      <c r="C423" s="50"/>
      <c r="F423" s="77"/>
      <c r="J423" s="47"/>
      <c r="K423" s="47"/>
      <c r="L423" s="47"/>
      <c r="N423" s="38"/>
    </row>
    <row r="424" spans="2:14" s="35" customFormat="1" x14ac:dyDescent="0.3">
      <c r="B424" s="40"/>
      <c r="C424" s="50"/>
      <c r="F424" s="77"/>
      <c r="J424" s="47"/>
      <c r="K424" s="47"/>
      <c r="L424" s="47"/>
      <c r="N424" s="38"/>
    </row>
    <row r="425" spans="2:14" s="35" customFormat="1" x14ac:dyDescent="0.3">
      <c r="B425" s="40"/>
      <c r="C425" s="50"/>
      <c r="F425" s="77"/>
      <c r="J425" s="47"/>
      <c r="K425" s="47"/>
      <c r="L425" s="47"/>
      <c r="N425" s="38"/>
    </row>
    <row r="426" spans="2:14" s="35" customFormat="1" x14ac:dyDescent="0.3">
      <c r="B426" s="40"/>
      <c r="C426" s="50"/>
      <c r="F426" s="77"/>
      <c r="J426" s="47"/>
      <c r="K426" s="47"/>
      <c r="L426" s="47"/>
      <c r="N426" s="38"/>
    </row>
    <row r="427" spans="2:14" s="35" customFormat="1" x14ac:dyDescent="0.3">
      <c r="B427" s="40"/>
      <c r="C427" s="50"/>
      <c r="F427" s="77"/>
      <c r="J427" s="47"/>
      <c r="K427" s="47"/>
      <c r="L427" s="47"/>
      <c r="N427" s="38"/>
    </row>
    <row r="428" spans="2:14" s="35" customFormat="1" x14ac:dyDescent="0.3">
      <c r="B428" s="40"/>
      <c r="C428" s="50"/>
      <c r="F428" s="77"/>
      <c r="J428" s="47"/>
      <c r="K428" s="47"/>
      <c r="L428" s="47"/>
      <c r="N428" s="38"/>
    </row>
    <row r="429" spans="2:14" s="35" customFormat="1" x14ac:dyDescent="0.3">
      <c r="B429" s="40"/>
      <c r="C429" s="50"/>
      <c r="F429" s="77"/>
      <c r="J429" s="47"/>
      <c r="K429" s="47"/>
      <c r="L429" s="47"/>
      <c r="N429" s="38"/>
    </row>
    <row r="430" spans="2:14" s="35" customFormat="1" x14ac:dyDescent="0.3">
      <c r="B430" s="40"/>
      <c r="C430" s="50"/>
      <c r="F430" s="77"/>
      <c r="J430" s="47"/>
      <c r="K430" s="47"/>
      <c r="L430" s="47"/>
      <c r="N430" s="38"/>
    </row>
    <row r="431" spans="2:14" s="35" customFormat="1" x14ac:dyDescent="0.3">
      <c r="B431" s="40"/>
      <c r="C431" s="50"/>
      <c r="F431" s="77"/>
      <c r="J431" s="47"/>
      <c r="K431" s="47"/>
      <c r="L431" s="47"/>
      <c r="N431" s="38"/>
    </row>
    <row r="432" spans="2:14" s="35" customFormat="1" x14ac:dyDescent="0.3">
      <c r="B432" s="40"/>
      <c r="C432" s="50"/>
      <c r="F432" s="77"/>
      <c r="J432" s="47"/>
      <c r="K432" s="47"/>
      <c r="L432" s="47"/>
      <c r="N432" s="38"/>
    </row>
    <row r="433" spans="2:14" s="35" customFormat="1" x14ac:dyDescent="0.3">
      <c r="B433" s="40"/>
      <c r="C433" s="50"/>
      <c r="F433" s="77"/>
      <c r="J433" s="47"/>
      <c r="K433" s="47"/>
      <c r="L433" s="47"/>
      <c r="N433" s="38"/>
    </row>
    <row r="434" spans="2:14" s="35" customFormat="1" x14ac:dyDescent="0.3">
      <c r="B434" s="40"/>
      <c r="C434" s="50"/>
      <c r="F434" s="77"/>
      <c r="J434" s="47"/>
      <c r="K434" s="47"/>
      <c r="L434" s="47"/>
      <c r="N434" s="38"/>
    </row>
    <row r="435" spans="2:14" s="35" customFormat="1" x14ac:dyDescent="0.3">
      <c r="B435" s="40"/>
      <c r="C435" s="50"/>
      <c r="F435" s="77"/>
      <c r="J435" s="47"/>
      <c r="K435" s="47"/>
      <c r="L435" s="47"/>
      <c r="N435" s="38"/>
    </row>
    <row r="436" spans="2:14" s="35" customFormat="1" x14ac:dyDescent="0.3">
      <c r="B436" s="40"/>
      <c r="C436" s="50"/>
      <c r="F436" s="77"/>
      <c r="J436" s="47"/>
      <c r="K436" s="47"/>
      <c r="L436" s="47"/>
      <c r="N436" s="38"/>
    </row>
    <row r="437" spans="2:14" s="35" customFormat="1" x14ac:dyDescent="0.3">
      <c r="B437" s="40"/>
      <c r="C437" s="50"/>
      <c r="F437" s="77"/>
      <c r="J437" s="47"/>
      <c r="K437" s="47"/>
      <c r="L437" s="47"/>
      <c r="N437" s="38"/>
    </row>
    <row r="438" spans="2:14" s="35" customFormat="1" x14ac:dyDescent="0.3">
      <c r="B438" s="40"/>
      <c r="C438" s="50"/>
      <c r="F438" s="77"/>
      <c r="J438" s="47"/>
      <c r="K438" s="47"/>
      <c r="L438" s="47"/>
      <c r="N438" s="38"/>
    </row>
    <row r="439" spans="2:14" s="35" customFormat="1" x14ac:dyDescent="0.3">
      <c r="B439" s="40"/>
      <c r="C439" s="50"/>
      <c r="F439" s="77"/>
      <c r="J439" s="47"/>
      <c r="K439" s="47"/>
      <c r="L439" s="47"/>
      <c r="N439" s="38"/>
    </row>
    <row r="440" spans="2:14" s="35" customFormat="1" x14ac:dyDescent="0.3">
      <c r="B440" s="40"/>
      <c r="C440" s="50"/>
      <c r="F440" s="77"/>
      <c r="J440" s="47"/>
      <c r="K440" s="47"/>
      <c r="L440" s="47"/>
      <c r="N440" s="38"/>
    </row>
    <row r="441" spans="2:14" s="35" customFormat="1" x14ac:dyDescent="0.3">
      <c r="B441" s="40"/>
      <c r="C441" s="50"/>
      <c r="F441" s="77"/>
      <c r="J441" s="47"/>
      <c r="K441" s="47"/>
      <c r="L441" s="47"/>
      <c r="N441" s="38"/>
    </row>
    <row r="442" spans="2:14" s="35" customFormat="1" x14ac:dyDescent="0.3">
      <c r="B442" s="40"/>
      <c r="C442" s="50"/>
      <c r="F442" s="77"/>
      <c r="J442" s="47"/>
      <c r="K442" s="47"/>
      <c r="L442" s="47"/>
      <c r="N442" s="38"/>
    </row>
    <row r="443" spans="2:14" s="35" customFormat="1" x14ac:dyDescent="0.3">
      <c r="B443" s="40"/>
      <c r="C443" s="50"/>
      <c r="F443" s="77"/>
      <c r="J443" s="47"/>
      <c r="K443" s="47"/>
      <c r="L443" s="47"/>
      <c r="N443" s="38"/>
    </row>
    <row r="444" spans="2:14" s="35" customFormat="1" x14ac:dyDescent="0.3">
      <c r="B444" s="40"/>
      <c r="C444" s="50"/>
      <c r="F444" s="77"/>
      <c r="J444" s="47"/>
      <c r="K444" s="47"/>
      <c r="L444" s="47"/>
      <c r="N444" s="38"/>
    </row>
    <row r="445" spans="2:14" s="35" customFormat="1" x14ac:dyDescent="0.3">
      <c r="B445" s="40"/>
      <c r="C445" s="50"/>
      <c r="F445" s="77"/>
      <c r="J445" s="47"/>
      <c r="K445" s="47"/>
      <c r="L445" s="47"/>
      <c r="N445" s="38"/>
    </row>
    <row r="446" spans="2:14" s="35" customFormat="1" x14ac:dyDescent="0.3">
      <c r="B446" s="40"/>
      <c r="C446" s="50"/>
      <c r="F446" s="77"/>
      <c r="J446" s="47"/>
      <c r="K446" s="47"/>
      <c r="L446" s="47"/>
      <c r="N446" s="38"/>
    </row>
    <row r="447" spans="2:14" s="35" customFormat="1" x14ac:dyDescent="0.3">
      <c r="B447" s="40"/>
      <c r="C447" s="50"/>
      <c r="F447" s="77"/>
      <c r="J447" s="47"/>
      <c r="K447" s="47"/>
      <c r="L447" s="47"/>
      <c r="N447" s="38"/>
    </row>
    <row r="448" spans="2:14" s="35" customFormat="1" x14ac:dyDescent="0.3">
      <c r="B448" s="40"/>
      <c r="C448" s="50"/>
      <c r="F448" s="77"/>
      <c r="J448" s="47"/>
      <c r="K448" s="47"/>
      <c r="L448" s="47"/>
      <c r="N448" s="38"/>
    </row>
    <row r="449" spans="2:14" s="35" customFormat="1" x14ac:dyDescent="0.3">
      <c r="B449" s="40"/>
      <c r="C449" s="50"/>
      <c r="F449" s="77"/>
      <c r="J449" s="47"/>
      <c r="K449" s="47"/>
      <c r="L449" s="47"/>
      <c r="N449" s="38"/>
    </row>
    <row r="450" spans="2:14" s="35" customFormat="1" x14ac:dyDescent="0.3">
      <c r="B450" s="40"/>
      <c r="C450" s="50"/>
      <c r="F450" s="77"/>
      <c r="J450" s="47"/>
      <c r="K450" s="47"/>
      <c r="L450" s="47"/>
      <c r="N450" s="38"/>
    </row>
    <row r="451" spans="2:14" s="35" customFormat="1" x14ac:dyDescent="0.3">
      <c r="B451" s="40"/>
      <c r="C451" s="50"/>
      <c r="F451" s="77"/>
      <c r="J451" s="47"/>
      <c r="K451" s="47"/>
      <c r="L451" s="47"/>
      <c r="N451" s="38"/>
    </row>
    <row r="452" spans="2:14" s="35" customFormat="1" x14ac:dyDescent="0.3">
      <c r="B452" s="40"/>
      <c r="C452" s="50"/>
      <c r="F452" s="77"/>
      <c r="J452" s="47"/>
      <c r="K452" s="47"/>
      <c r="L452" s="47"/>
      <c r="N452" s="38"/>
    </row>
    <row r="453" spans="2:14" s="35" customFormat="1" x14ac:dyDescent="0.3">
      <c r="B453" s="40"/>
      <c r="C453" s="50"/>
      <c r="F453" s="77"/>
      <c r="J453" s="47"/>
      <c r="K453" s="47"/>
      <c r="L453" s="47"/>
      <c r="N453" s="38"/>
    </row>
    <row r="454" spans="2:14" s="35" customFormat="1" x14ac:dyDescent="0.3">
      <c r="B454" s="40"/>
      <c r="C454" s="50"/>
      <c r="F454" s="77"/>
      <c r="J454" s="47"/>
      <c r="K454" s="47"/>
      <c r="L454" s="47"/>
      <c r="N454" s="38"/>
    </row>
    <row r="455" spans="2:14" x14ac:dyDescent="0.3">
      <c r="C455" s="73"/>
    </row>
    <row r="456" spans="2:14" x14ac:dyDescent="0.3">
      <c r="C456" s="73"/>
    </row>
    <row r="457" spans="2:14" x14ac:dyDescent="0.3">
      <c r="C457" s="73"/>
    </row>
    <row r="458" spans="2:14" x14ac:dyDescent="0.3">
      <c r="C458" s="73"/>
    </row>
    <row r="459" spans="2:14" x14ac:dyDescent="0.3">
      <c r="C459" s="73"/>
    </row>
    <row r="460" spans="2:14" x14ac:dyDescent="0.3">
      <c r="C460" s="73"/>
    </row>
    <row r="461" spans="2:14" x14ac:dyDescent="0.3">
      <c r="C461" s="73"/>
    </row>
    <row r="462" spans="2:14" x14ac:dyDescent="0.3">
      <c r="C462" s="73"/>
    </row>
    <row r="463" spans="2:14" x14ac:dyDescent="0.3">
      <c r="C463" s="73"/>
    </row>
    <row r="464" spans="2:14" x14ac:dyDescent="0.3">
      <c r="C464" s="73"/>
    </row>
    <row r="465" spans="3:6" x14ac:dyDescent="0.3">
      <c r="C465" s="73"/>
    </row>
    <row r="466" spans="3:6" x14ac:dyDescent="0.3">
      <c r="C466" s="73"/>
    </row>
    <row r="467" spans="3:6" x14ac:dyDescent="0.3">
      <c r="C467" s="73"/>
    </row>
    <row r="468" spans="3:6" x14ac:dyDescent="0.3">
      <c r="C468" s="73"/>
    </row>
    <row r="469" spans="3:6" x14ac:dyDescent="0.3">
      <c r="C469" s="73"/>
    </row>
    <row r="470" spans="3:6" ht="13.2" x14ac:dyDescent="0.25">
      <c r="C470" s="73"/>
      <c r="F470" s="33"/>
    </row>
    <row r="471" spans="3:6" ht="13.2" x14ac:dyDescent="0.25">
      <c r="C471" s="73"/>
      <c r="F471" s="33"/>
    </row>
    <row r="472" spans="3:6" ht="13.2" x14ac:dyDescent="0.25">
      <c r="C472" s="73"/>
      <c r="F472" s="33"/>
    </row>
    <row r="473" spans="3:6" ht="13.2" x14ac:dyDescent="0.25">
      <c r="C473" s="73"/>
      <c r="F473" s="33"/>
    </row>
    <row r="474" spans="3:6" ht="13.2" x14ac:dyDescent="0.25">
      <c r="C474" s="73"/>
      <c r="F474" s="33"/>
    </row>
    <row r="475" spans="3:6" ht="13.2" x14ac:dyDescent="0.25">
      <c r="C475" s="73"/>
      <c r="F475" s="33"/>
    </row>
    <row r="476" spans="3:6" ht="13.2" x14ac:dyDescent="0.25">
      <c r="C476" s="73"/>
      <c r="F476" s="33"/>
    </row>
    <row r="477" spans="3:6" ht="13.2" x14ac:dyDescent="0.25">
      <c r="C477" s="73"/>
      <c r="F477" s="33"/>
    </row>
    <row r="478" spans="3:6" ht="13.2" x14ac:dyDescent="0.25">
      <c r="C478" s="73"/>
      <c r="F478" s="33"/>
    </row>
    <row r="479" spans="3:6" ht="13.2" x14ac:dyDescent="0.25">
      <c r="C479" s="73"/>
      <c r="F479" s="33"/>
    </row>
    <row r="480" spans="3:6" ht="13.2" x14ac:dyDescent="0.25">
      <c r="C480" s="73"/>
      <c r="F480" s="33"/>
    </row>
    <row r="481" spans="3:6" ht="13.2" x14ac:dyDescent="0.25">
      <c r="C481" s="73"/>
      <c r="F481" s="33"/>
    </row>
    <row r="482" spans="3:6" ht="13.2" x14ac:dyDescent="0.25">
      <c r="C482" s="73"/>
      <c r="F482" s="33"/>
    </row>
    <row r="483" spans="3:6" ht="13.2" x14ac:dyDescent="0.25">
      <c r="C483" s="73"/>
      <c r="F483" s="33"/>
    </row>
    <row r="484" spans="3:6" ht="13.2" x14ac:dyDescent="0.25">
      <c r="C484" s="73"/>
      <c r="F484" s="33"/>
    </row>
    <row r="485" spans="3:6" ht="13.2" x14ac:dyDescent="0.25">
      <c r="C485" s="73"/>
      <c r="F485" s="33"/>
    </row>
    <row r="486" spans="3:6" ht="13.2" x14ac:dyDescent="0.25">
      <c r="C486" s="73"/>
      <c r="F486" s="33"/>
    </row>
    <row r="487" spans="3:6" ht="13.2" x14ac:dyDescent="0.25">
      <c r="C487" s="73"/>
      <c r="F487" s="33"/>
    </row>
    <row r="488" spans="3:6" ht="13.2" x14ac:dyDescent="0.25">
      <c r="C488" s="73"/>
      <c r="F488" s="33"/>
    </row>
    <row r="489" spans="3:6" ht="13.2" x14ac:dyDescent="0.25">
      <c r="C489" s="73"/>
      <c r="F489" s="33"/>
    </row>
    <row r="490" spans="3:6" ht="13.2" x14ac:dyDescent="0.25">
      <c r="C490" s="73"/>
      <c r="F490" s="33"/>
    </row>
    <row r="491" spans="3:6" ht="13.2" x14ac:dyDescent="0.25">
      <c r="C491" s="73"/>
      <c r="F491" s="33"/>
    </row>
    <row r="492" spans="3:6" ht="13.2" x14ac:dyDescent="0.25">
      <c r="C492" s="73"/>
      <c r="F492" s="33"/>
    </row>
    <row r="493" spans="3:6" ht="13.2" x14ac:dyDescent="0.25">
      <c r="C493" s="73"/>
      <c r="F493" s="33"/>
    </row>
    <row r="494" spans="3:6" ht="13.2" x14ac:dyDescent="0.25">
      <c r="C494" s="73"/>
      <c r="F494" s="33"/>
    </row>
    <row r="495" spans="3:6" ht="13.2" x14ac:dyDescent="0.25">
      <c r="C495" s="73"/>
      <c r="F495" s="33"/>
    </row>
    <row r="496" spans="3:6" ht="13.2" x14ac:dyDescent="0.25">
      <c r="C496" s="73"/>
      <c r="F496" s="33"/>
    </row>
    <row r="497" spans="3:6" ht="13.2" x14ac:dyDescent="0.25">
      <c r="C497" s="73"/>
      <c r="F497" s="33"/>
    </row>
    <row r="498" spans="3:6" ht="13.2" x14ac:dyDescent="0.25">
      <c r="C498" s="73"/>
      <c r="F498" s="33"/>
    </row>
    <row r="499" spans="3:6" ht="13.2" x14ac:dyDescent="0.25">
      <c r="C499" s="73"/>
      <c r="F499" s="33"/>
    </row>
    <row r="500" spans="3:6" ht="13.2" x14ac:dyDescent="0.25">
      <c r="C500" s="73"/>
      <c r="F500" s="33"/>
    </row>
    <row r="501" spans="3:6" ht="13.2" x14ac:dyDescent="0.25">
      <c r="C501" s="73"/>
      <c r="F501" s="33"/>
    </row>
    <row r="502" spans="3:6" ht="13.2" x14ac:dyDescent="0.25">
      <c r="C502" s="73"/>
      <c r="F502" s="33"/>
    </row>
    <row r="503" spans="3:6" ht="13.2" x14ac:dyDescent="0.25">
      <c r="C503" s="73"/>
      <c r="F503" s="33"/>
    </row>
    <row r="504" spans="3:6" ht="13.2" x14ac:dyDescent="0.25">
      <c r="C504" s="73"/>
      <c r="F504" s="33"/>
    </row>
    <row r="505" spans="3:6" ht="13.2" x14ac:dyDescent="0.25">
      <c r="C505" s="73"/>
      <c r="F505" s="33"/>
    </row>
    <row r="506" spans="3:6" ht="13.2" x14ac:dyDescent="0.25">
      <c r="C506" s="73"/>
      <c r="F506" s="33"/>
    </row>
    <row r="507" spans="3:6" ht="13.2" x14ac:dyDescent="0.25">
      <c r="C507" s="73"/>
      <c r="F507" s="33"/>
    </row>
    <row r="508" spans="3:6" ht="13.2" x14ac:dyDescent="0.25">
      <c r="C508" s="73"/>
      <c r="F508" s="33"/>
    </row>
    <row r="509" spans="3:6" ht="13.2" x14ac:dyDescent="0.25">
      <c r="C509" s="73"/>
      <c r="F509" s="33"/>
    </row>
    <row r="510" spans="3:6" ht="13.2" x14ac:dyDescent="0.25">
      <c r="C510" s="73"/>
      <c r="F510" s="33"/>
    </row>
    <row r="511" spans="3:6" ht="13.2" x14ac:dyDescent="0.25">
      <c r="C511" s="73"/>
      <c r="F511" s="33"/>
    </row>
    <row r="512" spans="3:6" ht="13.2" x14ac:dyDescent="0.25">
      <c r="C512" s="73"/>
      <c r="F512" s="33"/>
    </row>
    <row r="513" spans="3:6" ht="13.2" x14ac:dyDescent="0.25">
      <c r="C513" s="73"/>
      <c r="F513" s="33"/>
    </row>
    <row r="514" spans="3:6" ht="13.2" x14ac:dyDescent="0.25">
      <c r="C514" s="73"/>
      <c r="F514" s="33"/>
    </row>
    <row r="515" spans="3:6" ht="13.2" x14ac:dyDescent="0.25">
      <c r="C515" s="73"/>
      <c r="F515" s="33"/>
    </row>
    <row r="516" spans="3:6" ht="13.2" x14ac:dyDescent="0.25">
      <c r="C516" s="73"/>
      <c r="F516" s="33"/>
    </row>
    <row r="517" spans="3:6" ht="13.2" x14ac:dyDescent="0.25">
      <c r="C517" s="73"/>
      <c r="F517" s="33"/>
    </row>
    <row r="518" spans="3:6" ht="13.2" x14ac:dyDescent="0.25">
      <c r="C518" s="73"/>
      <c r="F518" s="33"/>
    </row>
    <row r="519" spans="3:6" ht="13.2" x14ac:dyDescent="0.25">
      <c r="C519" s="73"/>
      <c r="F519" s="33"/>
    </row>
    <row r="520" spans="3:6" ht="13.2" x14ac:dyDescent="0.25">
      <c r="C520" s="73"/>
      <c r="F520" s="33"/>
    </row>
    <row r="521" spans="3:6" ht="13.2" x14ac:dyDescent="0.25">
      <c r="C521" s="73"/>
      <c r="F521" s="33"/>
    </row>
    <row r="522" spans="3:6" ht="13.2" x14ac:dyDescent="0.25">
      <c r="C522" s="73"/>
      <c r="F522" s="33"/>
    </row>
    <row r="523" spans="3:6" ht="13.2" x14ac:dyDescent="0.25">
      <c r="C523" s="73"/>
      <c r="F523" s="33"/>
    </row>
    <row r="524" spans="3:6" ht="13.2" x14ac:dyDescent="0.25">
      <c r="C524" s="73"/>
      <c r="F524" s="33"/>
    </row>
    <row r="525" spans="3:6" ht="13.2" x14ac:dyDescent="0.25">
      <c r="C525" s="73"/>
      <c r="F525" s="33"/>
    </row>
    <row r="526" spans="3:6" ht="13.2" x14ac:dyDescent="0.25">
      <c r="C526" s="73"/>
      <c r="F526" s="33"/>
    </row>
    <row r="527" spans="3:6" ht="13.2" x14ac:dyDescent="0.25">
      <c r="C527" s="73"/>
      <c r="F527" s="33"/>
    </row>
    <row r="528" spans="3:6" ht="13.2" x14ac:dyDescent="0.25">
      <c r="C528" s="73"/>
      <c r="F528" s="33"/>
    </row>
    <row r="529" spans="3:6" ht="13.2" x14ac:dyDescent="0.25">
      <c r="C529" s="73"/>
      <c r="F529" s="33"/>
    </row>
    <row r="530" spans="3:6" ht="13.2" x14ac:dyDescent="0.25">
      <c r="C530" s="73"/>
      <c r="F530" s="33"/>
    </row>
    <row r="531" spans="3:6" ht="13.2" x14ac:dyDescent="0.25">
      <c r="C531" s="73"/>
      <c r="F531" s="33"/>
    </row>
    <row r="532" spans="3:6" ht="13.2" x14ac:dyDescent="0.25">
      <c r="C532" s="73"/>
      <c r="F532" s="33"/>
    </row>
    <row r="533" spans="3:6" ht="13.2" x14ac:dyDescent="0.25">
      <c r="C533" s="73"/>
      <c r="F533" s="33"/>
    </row>
    <row r="534" spans="3:6" ht="13.2" x14ac:dyDescent="0.25">
      <c r="C534" s="73"/>
      <c r="F534" s="33"/>
    </row>
    <row r="535" spans="3:6" ht="13.2" x14ac:dyDescent="0.25">
      <c r="C535" s="73"/>
      <c r="F535" s="33"/>
    </row>
    <row r="536" spans="3:6" ht="13.2" x14ac:dyDescent="0.25">
      <c r="C536" s="73"/>
      <c r="F536" s="33"/>
    </row>
    <row r="537" spans="3:6" ht="13.2" x14ac:dyDescent="0.25">
      <c r="C537" s="73"/>
      <c r="F537" s="33"/>
    </row>
    <row r="538" spans="3:6" ht="13.2" x14ac:dyDescent="0.25">
      <c r="C538" s="73"/>
      <c r="F538" s="33"/>
    </row>
    <row r="539" spans="3:6" ht="13.2" x14ac:dyDescent="0.25">
      <c r="C539" s="73"/>
      <c r="F539" s="33"/>
    </row>
    <row r="540" spans="3:6" ht="13.2" x14ac:dyDescent="0.25">
      <c r="C540" s="73"/>
      <c r="F540" s="33"/>
    </row>
    <row r="541" spans="3:6" ht="13.2" x14ac:dyDescent="0.25">
      <c r="C541" s="73"/>
      <c r="F541" s="33"/>
    </row>
    <row r="542" spans="3:6" ht="13.2" x14ac:dyDescent="0.25">
      <c r="C542" s="73"/>
      <c r="F542" s="33"/>
    </row>
    <row r="543" spans="3:6" ht="13.2" x14ac:dyDescent="0.25">
      <c r="C543" s="73"/>
      <c r="F543" s="33"/>
    </row>
    <row r="544" spans="3:6" ht="13.2" x14ac:dyDescent="0.25">
      <c r="C544" s="73"/>
      <c r="F544" s="33"/>
    </row>
    <row r="545" spans="3:6" ht="13.2" x14ac:dyDescent="0.25">
      <c r="C545" s="73"/>
      <c r="F545" s="33"/>
    </row>
    <row r="546" spans="3:6" ht="13.2" x14ac:dyDescent="0.25">
      <c r="C546" s="73"/>
      <c r="F546" s="33"/>
    </row>
    <row r="547" spans="3:6" ht="13.2" x14ac:dyDescent="0.25">
      <c r="C547" s="73"/>
      <c r="F547" s="33"/>
    </row>
    <row r="548" spans="3:6" ht="13.2" x14ac:dyDescent="0.25">
      <c r="C548" s="73"/>
      <c r="F548" s="33"/>
    </row>
    <row r="549" spans="3:6" ht="13.2" x14ac:dyDescent="0.25">
      <c r="C549" s="73"/>
      <c r="F549" s="33"/>
    </row>
    <row r="550" spans="3:6" ht="13.2" x14ac:dyDescent="0.25">
      <c r="C550" s="73"/>
      <c r="F550" s="33"/>
    </row>
    <row r="551" spans="3:6" ht="13.2" x14ac:dyDescent="0.25">
      <c r="C551" s="73"/>
      <c r="F551" s="33"/>
    </row>
    <row r="552" spans="3:6" ht="13.2" x14ac:dyDescent="0.25">
      <c r="C552" s="73"/>
      <c r="F552" s="33"/>
    </row>
    <row r="553" spans="3:6" ht="13.2" x14ac:dyDescent="0.25">
      <c r="C553" s="73"/>
      <c r="F553" s="33"/>
    </row>
    <row r="554" spans="3:6" ht="13.2" x14ac:dyDescent="0.25">
      <c r="C554" s="73"/>
      <c r="F554" s="33"/>
    </row>
    <row r="555" spans="3:6" ht="13.2" x14ac:dyDescent="0.25">
      <c r="C555" s="73"/>
      <c r="F555" s="33"/>
    </row>
    <row r="556" spans="3:6" ht="13.2" x14ac:dyDescent="0.25">
      <c r="C556" s="73"/>
      <c r="F556" s="33"/>
    </row>
    <row r="557" spans="3:6" ht="13.2" x14ac:dyDescent="0.25">
      <c r="C557" s="73"/>
      <c r="F557" s="33"/>
    </row>
    <row r="558" spans="3:6" ht="13.2" x14ac:dyDescent="0.25">
      <c r="C558" s="73"/>
      <c r="F558" s="33"/>
    </row>
    <row r="559" spans="3:6" ht="13.2" x14ac:dyDescent="0.25">
      <c r="C559" s="73"/>
      <c r="F559" s="33"/>
    </row>
    <row r="560" spans="3:6" ht="13.2" x14ac:dyDescent="0.25">
      <c r="C560" s="73"/>
      <c r="F560" s="33"/>
    </row>
    <row r="561" spans="3:6" ht="13.2" x14ac:dyDescent="0.25">
      <c r="C561" s="73"/>
      <c r="F561" s="33"/>
    </row>
    <row r="562" spans="3:6" ht="13.2" x14ac:dyDescent="0.25">
      <c r="C562" s="73"/>
      <c r="F562" s="33"/>
    </row>
    <row r="563" spans="3:6" ht="13.2" x14ac:dyDescent="0.25">
      <c r="C563" s="73"/>
      <c r="F563" s="33"/>
    </row>
    <row r="564" spans="3:6" ht="13.2" x14ac:dyDescent="0.25">
      <c r="C564" s="73"/>
      <c r="F564" s="33"/>
    </row>
    <row r="565" spans="3:6" ht="13.2" x14ac:dyDescent="0.25">
      <c r="C565" s="73"/>
      <c r="F565" s="33"/>
    </row>
    <row r="566" spans="3:6" ht="13.2" x14ac:dyDescent="0.25">
      <c r="C566" s="73"/>
      <c r="F566" s="33"/>
    </row>
    <row r="567" spans="3:6" ht="13.2" x14ac:dyDescent="0.25">
      <c r="C567" s="73"/>
      <c r="F567" s="33"/>
    </row>
    <row r="568" spans="3:6" ht="13.2" x14ac:dyDescent="0.25">
      <c r="C568" s="73"/>
      <c r="F568" s="33"/>
    </row>
    <row r="569" spans="3:6" ht="13.2" x14ac:dyDescent="0.25">
      <c r="C569" s="73"/>
      <c r="F569" s="33"/>
    </row>
    <row r="570" spans="3:6" ht="13.2" x14ac:dyDescent="0.25">
      <c r="C570" s="73"/>
      <c r="F570" s="33"/>
    </row>
    <row r="571" spans="3:6" ht="13.2" x14ac:dyDescent="0.25">
      <c r="C571" s="73"/>
      <c r="F571" s="33"/>
    </row>
    <row r="572" spans="3:6" ht="13.2" x14ac:dyDescent="0.25">
      <c r="C572" s="73"/>
      <c r="F572" s="33"/>
    </row>
    <row r="573" spans="3:6" ht="13.2" x14ac:dyDescent="0.25">
      <c r="C573" s="73"/>
      <c r="F573" s="33"/>
    </row>
    <row r="574" spans="3:6" ht="13.2" x14ac:dyDescent="0.25">
      <c r="C574" s="73"/>
      <c r="F574" s="33"/>
    </row>
    <row r="575" spans="3:6" ht="13.2" x14ac:dyDescent="0.25">
      <c r="C575" s="73"/>
      <c r="F575" s="33"/>
    </row>
    <row r="576" spans="3:6" ht="13.2" x14ac:dyDescent="0.25">
      <c r="C576" s="73"/>
      <c r="F576" s="33"/>
    </row>
    <row r="577" spans="3:6" ht="13.2" x14ac:dyDescent="0.25">
      <c r="C577" s="73"/>
      <c r="F577" s="33"/>
    </row>
    <row r="578" spans="3:6" ht="13.2" x14ac:dyDescent="0.25">
      <c r="C578" s="73"/>
      <c r="F578" s="33"/>
    </row>
    <row r="579" spans="3:6" ht="13.2" x14ac:dyDescent="0.25">
      <c r="C579" s="73"/>
      <c r="F579" s="33"/>
    </row>
    <row r="580" spans="3:6" ht="13.2" x14ac:dyDescent="0.25">
      <c r="C580" s="73"/>
      <c r="F580" s="33"/>
    </row>
    <row r="581" spans="3:6" ht="13.2" x14ac:dyDescent="0.25">
      <c r="C581" s="73"/>
      <c r="F581" s="33"/>
    </row>
    <row r="582" spans="3:6" ht="13.2" x14ac:dyDescent="0.25">
      <c r="C582" s="73"/>
      <c r="F582" s="33"/>
    </row>
    <row r="583" spans="3:6" ht="13.2" x14ac:dyDescent="0.25">
      <c r="C583" s="73"/>
      <c r="F583" s="33"/>
    </row>
    <row r="584" spans="3:6" ht="13.2" x14ac:dyDescent="0.25">
      <c r="C584" s="73"/>
      <c r="F584" s="33"/>
    </row>
    <row r="585" spans="3:6" ht="13.2" x14ac:dyDescent="0.25">
      <c r="C585" s="73"/>
      <c r="F585" s="33"/>
    </row>
    <row r="586" spans="3:6" ht="13.2" x14ac:dyDescent="0.25">
      <c r="C586" s="73"/>
      <c r="F586" s="33"/>
    </row>
    <row r="587" spans="3:6" ht="13.2" x14ac:dyDescent="0.25">
      <c r="C587" s="73"/>
      <c r="F587" s="33"/>
    </row>
    <row r="588" spans="3:6" ht="13.2" x14ac:dyDescent="0.25">
      <c r="C588" s="73"/>
      <c r="F588" s="33"/>
    </row>
    <row r="589" spans="3:6" ht="13.2" x14ac:dyDescent="0.25">
      <c r="C589" s="73"/>
      <c r="F589" s="33"/>
    </row>
    <row r="590" spans="3:6" ht="13.2" x14ac:dyDescent="0.25">
      <c r="C590" s="73"/>
      <c r="F590" s="33"/>
    </row>
    <row r="591" spans="3:6" ht="13.2" x14ac:dyDescent="0.25">
      <c r="C591" s="73"/>
      <c r="F591" s="33"/>
    </row>
    <row r="592" spans="3:6" ht="13.2" x14ac:dyDescent="0.25">
      <c r="C592" s="73"/>
      <c r="F592" s="33"/>
    </row>
    <row r="593" spans="3:6" ht="13.2" x14ac:dyDescent="0.25">
      <c r="C593" s="73"/>
      <c r="F593" s="33"/>
    </row>
    <row r="594" spans="3:6" ht="13.2" x14ac:dyDescent="0.25">
      <c r="C594" s="73"/>
      <c r="F594" s="33"/>
    </row>
    <row r="595" spans="3:6" ht="13.2" x14ac:dyDescent="0.25">
      <c r="C595" s="73"/>
      <c r="F595" s="33"/>
    </row>
    <row r="596" spans="3:6" ht="13.2" x14ac:dyDescent="0.25">
      <c r="C596" s="73"/>
      <c r="F596" s="33"/>
    </row>
    <row r="597" spans="3:6" ht="13.2" x14ac:dyDescent="0.25">
      <c r="C597" s="73"/>
      <c r="F597" s="33"/>
    </row>
    <row r="598" spans="3:6" ht="13.2" x14ac:dyDescent="0.25">
      <c r="C598" s="73"/>
      <c r="F598" s="33"/>
    </row>
    <row r="599" spans="3:6" ht="13.2" x14ac:dyDescent="0.25">
      <c r="C599" s="73"/>
      <c r="F599" s="33"/>
    </row>
    <row r="600" spans="3:6" ht="13.2" x14ac:dyDescent="0.25">
      <c r="C600" s="73"/>
      <c r="F600" s="33"/>
    </row>
    <row r="601" spans="3:6" ht="13.2" x14ac:dyDescent="0.25">
      <c r="C601" s="73"/>
      <c r="F601" s="33"/>
    </row>
    <row r="602" spans="3:6" ht="13.2" x14ac:dyDescent="0.25">
      <c r="C602" s="73"/>
      <c r="F602" s="33"/>
    </row>
    <row r="603" spans="3:6" ht="13.2" x14ac:dyDescent="0.25">
      <c r="C603" s="73"/>
      <c r="F603" s="33"/>
    </row>
    <row r="604" spans="3:6" ht="13.2" x14ac:dyDescent="0.25">
      <c r="C604" s="73"/>
      <c r="F604" s="33"/>
    </row>
    <row r="605" spans="3:6" ht="13.2" x14ac:dyDescent="0.25">
      <c r="C605" s="73"/>
      <c r="F605" s="33"/>
    </row>
    <row r="606" spans="3:6" ht="13.2" x14ac:dyDescent="0.25">
      <c r="C606" s="73"/>
      <c r="F606" s="33"/>
    </row>
    <row r="607" spans="3:6" ht="13.2" x14ac:dyDescent="0.25">
      <c r="C607" s="73"/>
      <c r="F607" s="33"/>
    </row>
    <row r="608" spans="3:6" ht="13.2" x14ac:dyDescent="0.25">
      <c r="C608" s="73"/>
      <c r="F608" s="33"/>
    </row>
    <row r="609" spans="3:6" ht="13.2" x14ac:dyDescent="0.25">
      <c r="C609" s="73"/>
      <c r="F609" s="33"/>
    </row>
    <row r="610" spans="3:6" ht="13.2" x14ac:dyDescent="0.25">
      <c r="C610" s="73"/>
      <c r="F610" s="33"/>
    </row>
    <row r="611" spans="3:6" ht="13.2" x14ac:dyDescent="0.25">
      <c r="C611" s="73"/>
      <c r="F611" s="33"/>
    </row>
    <row r="612" spans="3:6" ht="13.2" x14ac:dyDescent="0.25">
      <c r="C612" s="73"/>
      <c r="F612" s="33"/>
    </row>
    <row r="613" spans="3:6" ht="13.2" x14ac:dyDescent="0.25">
      <c r="C613" s="73"/>
      <c r="F613" s="33"/>
    </row>
    <row r="614" spans="3:6" ht="13.2" x14ac:dyDescent="0.25">
      <c r="C614" s="73"/>
      <c r="F614" s="33"/>
    </row>
    <row r="615" spans="3:6" ht="13.2" x14ac:dyDescent="0.25">
      <c r="C615" s="73"/>
      <c r="F615" s="33"/>
    </row>
    <row r="616" spans="3:6" ht="13.2" x14ac:dyDescent="0.25">
      <c r="C616" s="73"/>
      <c r="F616" s="33"/>
    </row>
    <row r="617" spans="3:6" ht="13.2" x14ac:dyDescent="0.25">
      <c r="C617" s="73"/>
      <c r="F617" s="33"/>
    </row>
    <row r="618" spans="3:6" ht="13.2" x14ac:dyDescent="0.25">
      <c r="C618" s="73"/>
      <c r="F618" s="33"/>
    </row>
    <row r="619" spans="3:6" ht="13.2" x14ac:dyDescent="0.25">
      <c r="C619" s="73"/>
      <c r="F619" s="33"/>
    </row>
    <row r="620" spans="3:6" ht="13.2" x14ac:dyDescent="0.25">
      <c r="C620" s="73"/>
      <c r="F620" s="33"/>
    </row>
    <row r="621" spans="3:6" ht="13.2" x14ac:dyDescent="0.25">
      <c r="C621" s="73"/>
      <c r="F621" s="33"/>
    </row>
    <row r="622" spans="3:6" ht="13.2" x14ac:dyDescent="0.25">
      <c r="C622" s="73"/>
      <c r="F622" s="33"/>
    </row>
    <row r="623" spans="3:6" ht="13.2" x14ac:dyDescent="0.25">
      <c r="C623" s="73"/>
      <c r="F623" s="33"/>
    </row>
    <row r="624" spans="3:6" ht="13.2" x14ac:dyDescent="0.25">
      <c r="C624" s="73"/>
      <c r="F624" s="33"/>
    </row>
    <row r="625" spans="3:6" ht="13.2" x14ac:dyDescent="0.25">
      <c r="C625" s="73"/>
      <c r="F625" s="33"/>
    </row>
    <row r="626" spans="3:6" ht="13.2" x14ac:dyDescent="0.25">
      <c r="C626" s="73"/>
      <c r="F626" s="33"/>
    </row>
    <row r="627" spans="3:6" ht="13.2" x14ac:dyDescent="0.25">
      <c r="C627" s="73"/>
      <c r="F627" s="33"/>
    </row>
    <row r="628" spans="3:6" ht="13.2" x14ac:dyDescent="0.25">
      <c r="C628" s="73"/>
      <c r="F628" s="33"/>
    </row>
    <row r="629" spans="3:6" ht="13.2" x14ac:dyDescent="0.25">
      <c r="C629" s="73"/>
      <c r="F629" s="33"/>
    </row>
    <row r="630" spans="3:6" ht="13.2" x14ac:dyDescent="0.25">
      <c r="C630" s="73"/>
      <c r="F630" s="33"/>
    </row>
    <row r="631" spans="3:6" ht="13.2" x14ac:dyDescent="0.25">
      <c r="C631" s="73"/>
      <c r="F631" s="33"/>
    </row>
    <row r="632" spans="3:6" ht="13.2" x14ac:dyDescent="0.25">
      <c r="C632" s="73"/>
      <c r="F632" s="33"/>
    </row>
    <row r="633" spans="3:6" ht="13.2" x14ac:dyDescent="0.25">
      <c r="C633" s="73"/>
      <c r="F633" s="33"/>
    </row>
    <row r="634" spans="3:6" ht="13.2" x14ac:dyDescent="0.25">
      <c r="C634" s="73"/>
      <c r="F634" s="33"/>
    </row>
    <row r="635" spans="3:6" ht="13.2" x14ac:dyDescent="0.25">
      <c r="C635" s="73"/>
      <c r="F635" s="33"/>
    </row>
    <row r="636" spans="3:6" ht="13.2" x14ac:dyDescent="0.25">
      <c r="C636" s="73"/>
      <c r="F636" s="33"/>
    </row>
    <row r="637" spans="3:6" ht="13.2" x14ac:dyDescent="0.25">
      <c r="C637" s="73"/>
      <c r="F637" s="33"/>
    </row>
    <row r="638" spans="3:6" ht="13.2" x14ac:dyDescent="0.25">
      <c r="C638" s="73"/>
      <c r="F638" s="33"/>
    </row>
    <row r="639" spans="3:6" ht="13.2" x14ac:dyDescent="0.25">
      <c r="C639" s="73"/>
      <c r="F639" s="33"/>
    </row>
    <row r="640" spans="3:6" ht="13.2" x14ac:dyDescent="0.25">
      <c r="C640" s="73"/>
      <c r="F640" s="33"/>
    </row>
    <row r="641" spans="3:6" ht="13.2" x14ac:dyDescent="0.25">
      <c r="C641" s="73"/>
      <c r="F641" s="33"/>
    </row>
    <row r="642" spans="3:6" ht="13.2" x14ac:dyDescent="0.25">
      <c r="C642" s="73"/>
      <c r="F642" s="33"/>
    </row>
    <row r="643" spans="3:6" ht="13.2" x14ac:dyDescent="0.25">
      <c r="C643" s="73"/>
      <c r="F643" s="33"/>
    </row>
    <row r="644" spans="3:6" ht="13.2" x14ac:dyDescent="0.25">
      <c r="C644" s="73"/>
      <c r="F644" s="33"/>
    </row>
    <row r="645" spans="3:6" ht="13.2" x14ac:dyDescent="0.25">
      <c r="C645" s="73"/>
      <c r="F645" s="33"/>
    </row>
    <row r="646" spans="3:6" ht="13.2" x14ac:dyDescent="0.25">
      <c r="C646" s="73"/>
      <c r="F646" s="33"/>
    </row>
    <row r="647" spans="3:6" ht="13.2" x14ac:dyDescent="0.25">
      <c r="C647" s="73"/>
      <c r="F647" s="33"/>
    </row>
    <row r="648" spans="3:6" ht="13.2" x14ac:dyDescent="0.25">
      <c r="C648" s="73"/>
      <c r="F648" s="33"/>
    </row>
    <row r="649" spans="3:6" ht="13.2" x14ac:dyDescent="0.25">
      <c r="C649" s="73"/>
      <c r="F649" s="33"/>
    </row>
    <row r="650" spans="3:6" ht="13.2" x14ac:dyDescent="0.25">
      <c r="C650" s="73"/>
      <c r="F650" s="33"/>
    </row>
    <row r="651" spans="3:6" ht="13.2" x14ac:dyDescent="0.25">
      <c r="C651" s="73"/>
      <c r="F651" s="33"/>
    </row>
    <row r="652" spans="3:6" ht="13.2" x14ac:dyDescent="0.25">
      <c r="C652" s="73"/>
      <c r="F652" s="33"/>
    </row>
    <row r="653" spans="3:6" ht="13.2" x14ac:dyDescent="0.25">
      <c r="C653" s="73"/>
      <c r="F653" s="33"/>
    </row>
    <row r="654" spans="3:6" ht="13.2" x14ac:dyDescent="0.25">
      <c r="C654" s="73"/>
      <c r="F654" s="33"/>
    </row>
    <row r="655" spans="3:6" ht="13.2" x14ac:dyDescent="0.25">
      <c r="C655" s="73"/>
      <c r="F655" s="33"/>
    </row>
    <row r="656" spans="3:6" ht="13.2" x14ac:dyDescent="0.25">
      <c r="C656" s="73"/>
      <c r="F656" s="33"/>
    </row>
    <row r="657" spans="3:6" ht="13.2" x14ac:dyDescent="0.25">
      <c r="C657" s="73"/>
      <c r="F657" s="33"/>
    </row>
    <row r="658" spans="3:6" ht="13.2" x14ac:dyDescent="0.25">
      <c r="C658" s="73"/>
      <c r="F658" s="33"/>
    </row>
    <row r="659" spans="3:6" ht="13.2" x14ac:dyDescent="0.25">
      <c r="C659" s="73"/>
      <c r="F659" s="33"/>
    </row>
    <row r="660" spans="3:6" ht="13.2" x14ac:dyDescent="0.25">
      <c r="C660" s="73"/>
      <c r="F660" s="33"/>
    </row>
    <row r="661" spans="3:6" ht="13.2" x14ac:dyDescent="0.25">
      <c r="C661" s="73"/>
      <c r="F661" s="33"/>
    </row>
    <row r="662" spans="3:6" ht="13.2" x14ac:dyDescent="0.25">
      <c r="C662" s="73"/>
      <c r="F662" s="33"/>
    </row>
    <row r="663" spans="3:6" ht="13.2" x14ac:dyDescent="0.25">
      <c r="C663" s="73"/>
      <c r="F663" s="33"/>
    </row>
    <row r="664" spans="3:6" ht="13.2" x14ac:dyDescent="0.25">
      <c r="C664" s="73"/>
      <c r="F664" s="33"/>
    </row>
    <row r="665" spans="3:6" ht="13.2" x14ac:dyDescent="0.25">
      <c r="C665" s="73"/>
      <c r="F665" s="33"/>
    </row>
    <row r="666" spans="3:6" ht="13.2" x14ac:dyDescent="0.25">
      <c r="C666" s="73"/>
      <c r="F666" s="33"/>
    </row>
    <row r="667" spans="3:6" ht="13.2" x14ac:dyDescent="0.25">
      <c r="C667" s="73"/>
      <c r="F667" s="33"/>
    </row>
    <row r="668" spans="3:6" ht="13.2" x14ac:dyDescent="0.25">
      <c r="C668" s="73"/>
      <c r="F668" s="33"/>
    </row>
    <row r="669" spans="3:6" ht="13.2" x14ac:dyDescent="0.25">
      <c r="C669" s="73"/>
      <c r="F669" s="33"/>
    </row>
    <row r="670" spans="3:6" ht="13.2" x14ac:dyDescent="0.25">
      <c r="C670" s="73"/>
      <c r="F670" s="33"/>
    </row>
    <row r="671" spans="3:6" ht="13.2" x14ac:dyDescent="0.25">
      <c r="C671" s="73"/>
      <c r="F671" s="33"/>
    </row>
    <row r="672" spans="3:6" ht="13.2" x14ac:dyDescent="0.25">
      <c r="C672" s="73"/>
      <c r="F672" s="33"/>
    </row>
    <row r="673" spans="3:6" ht="13.2" x14ac:dyDescent="0.25">
      <c r="C673" s="73"/>
      <c r="F673" s="33"/>
    </row>
    <row r="674" spans="3:6" ht="13.2" x14ac:dyDescent="0.25">
      <c r="C674" s="73"/>
      <c r="F674" s="33"/>
    </row>
    <row r="675" spans="3:6" ht="13.2" x14ac:dyDescent="0.25">
      <c r="C675" s="73"/>
      <c r="F675" s="33"/>
    </row>
    <row r="676" spans="3:6" ht="13.2" x14ac:dyDescent="0.25">
      <c r="C676" s="73"/>
      <c r="F676" s="33"/>
    </row>
    <row r="677" spans="3:6" ht="13.2" x14ac:dyDescent="0.25">
      <c r="C677" s="73"/>
      <c r="F677" s="33"/>
    </row>
    <row r="678" spans="3:6" ht="13.2" x14ac:dyDescent="0.25">
      <c r="C678" s="73"/>
      <c r="F678" s="33"/>
    </row>
    <row r="679" spans="3:6" ht="13.2" x14ac:dyDescent="0.25">
      <c r="C679" s="73"/>
      <c r="F679" s="33"/>
    </row>
    <row r="680" spans="3:6" ht="13.2" x14ac:dyDescent="0.25">
      <c r="C680" s="73"/>
      <c r="F680" s="33"/>
    </row>
    <row r="681" spans="3:6" ht="13.2" x14ac:dyDescent="0.25">
      <c r="C681" s="73"/>
      <c r="F681" s="33"/>
    </row>
    <row r="682" spans="3:6" ht="13.2" x14ac:dyDescent="0.25">
      <c r="C682" s="73"/>
      <c r="F682" s="33"/>
    </row>
    <row r="683" spans="3:6" ht="13.2" x14ac:dyDescent="0.25">
      <c r="C683" s="73"/>
      <c r="F683" s="33"/>
    </row>
    <row r="684" spans="3:6" ht="13.2" x14ac:dyDescent="0.25">
      <c r="C684" s="73"/>
      <c r="F684" s="33"/>
    </row>
    <row r="685" spans="3:6" ht="13.2" x14ac:dyDescent="0.25">
      <c r="C685" s="73"/>
      <c r="F685" s="33"/>
    </row>
    <row r="686" spans="3:6" ht="13.2" x14ac:dyDescent="0.25">
      <c r="C686" s="73"/>
      <c r="F686" s="33"/>
    </row>
    <row r="687" spans="3:6" ht="13.2" x14ac:dyDescent="0.25">
      <c r="C687" s="73"/>
      <c r="F687" s="33"/>
    </row>
    <row r="688" spans="3:6" ht="13.2" x14ac:dyDescent="0.25">
      <c r="C688" s="73"/>
      <c r="F688" s="33"/>
    </row>
    <row r="689" spans="3:6" ht="13.2" x14ac:dyDescent="0.25">
      <c r="C689" s="73"/>
      <c r="F689" s="33"/>
    </row>
    <row r="690" spans="3:6" ht="13.2" x14ac:dyDescent="0.25">
      <c r="C690" s="73"/>
      <c r="F690" s="33"/>
    </row>
    <row r="691" spans="3:6" ht="13.2" x14ac:dyDescent="0.25">
      <c r="C691" s="73"/>
      <c r="F691" s="33"/>
    </row>
    <row r="692" spans="3:6" ht="13.2" x14ac:dyDescent="0.25">
      <c r="C692" s="73"/>
      <c r="F692" s="33"/>
    </row>
    <row r="693" spans="3:6" ht="13.2" x14ac:dyDescent="0.25">
      <c r="C693" s="73"/>
      <c r="F693" s="33"/>
    </row>
    <row r="694" spans="3:6" ht="13.2" x14ac:dyDescent="0.25">
      <c r="C694" s="73"/>
      <c r="F694" s="33"/>
    </row>
    <row r="695" spans="3:6" ht="13.2" x14ac:dyDescent="0.25">
      <c r="C695" s="73"/>
      <c r="F695" s="33"/>
    </row>
    <row r="696" spans="3:6" ht="13.2" x14ac:dyDescent="0.25">
      <c r="C696" s="73"/>
      <c r="F696" s="33"/>
    </row>
    <row r="697" spans="3:6" ht="13.2" x14ac:dyDescent="0.25">
      <c r="C697" s="73"/>
      <c r="F697" s="33"/>
    </row>
    <row r="698" spans="3:6" ht="13.2" x14ac:dyDescent="0.25">
      <c r="C698" s="73"/>
      <c r="F698" s="33"/>
    </row>
    <row r="699" spans="3:6" ht="13.2" x14ac:dyDescent="0.25">
      <c r="C699" s="73"/>
      <c r="F699" s="33"/>
    </row>
    <row r="700" spans="3:6" ht="13.2" x14ac:dyDescent="0.25">
      <c r="C700" s="73"/>
      <c r="F700" s="33"/>
    </row>
    <row r="701" spans="3:6" ht="13.2" x14ac:dyDescent="0.25">
      <c r="C701" s="73"/>
      <c r="F701" s="33"/>
    </row>
    <row r="702" spans="3:6" ht="13.2" x14ac:dyDescent="0.25">
      <c r="C702" s="73"/>
      <c r="F702" s="33"/>
    </row>
    <row r="703" spans="3:6" ht="13.2" x14ac:dyDescent="0.25">
      <c r="C703" s="73"/>
      <c r="F703" s="33"/>
    </row>
    <row r="704" spans="3:6" ht="13.2" x14ac:dyDescent="0.25">
      <c r="C704" s="73"/>
      <c r="F704" s="33"/>
    </row>
    <row r="705" spans="3:6" ht="13.2" x14ac:dyDescent="0.25">
      <c r="C705" s="73"/>
      <c r="F705" s="33"/>
    </row>
    <row r="706" spans="3:6" ht="13.2" x14ac:dyDescent="0.25">
      <c r="C706" s="73"/>
      <c r="F706" s="33"/>
    </row>
    <row r="707" spans="3:6" ht="13.2" x14ac:dyDescent="0.25">
      <c r="C707" s="73"/>
      <c r="F707" s="33"/>
    </row>
    <row r="708" spans="3:6" ht="13.2" x14ac:dyDescent="0.25">
      <c r="C708" s="73"/>
      <c r="F708" s="33"/>
    </row>
    <row r="709" spans="3:6" ht="13.2" x14ac:dyDescent="0.25">
      <c r="C709" s="73"/>
      <c r="F709" s="33"/>
    </row>
    <row r="710" spans="3:6" ht="13.2" x14ac:dyDescent="0.25">
      <c r="C710" s="73"/>
      <c r="F710" s="33"/>
    </row>
    <row r="711" spans="3:6" ht="13.2" x14ac:dyDescent="0.25">
      <c r="C711" s="73"/>
      <c r="F711" s="33"/>
    </row>
    <row r="712" spans="3:6" ht="13.2" x14ac:dyDescent="0.25">
      <c r="C712" s="73"/>
      <c r="F712" s="33"/>
    </row>
    <row r="713" spans="3:6" ht="13.2" x14ac:dyDescent="0.25">
      <c r="C713" s="73"/>
      <c r="F713" s="33"/>
    </row>
    <row r="714" spans="3:6" ht="13.2" x14ac:dyDescent="0.25">
      <c r="C714" s="73"/>
      <c r="F714" s="33"/>
    </row>
    <row r="715" spans="3:6" ht="13.2" x14ac:dyDescent="0.25">
      <c r="C715" s="73"/>
      <c r="F715" s="33"/>
    </row>
    <row r="716" spans="3:6" ht="13.2" x14ac:dyDescent="0.25">
      <c r="C716" s="73"/>
      <c r="F716" s="33"/>
    </row>
    <row r="717" spans="3:6" ht="13.2" x14ac:dyDescent="0.25">
      <c r="C717" s="73"/>
      <c r="F717" s="33"/>
    </row>
    <row r="718" spans="3:6" ht="13.2" x14ac:dyDescent="0.25">
      <c r="C718" s="73"/>
      <c r="F718" s="33"/>
    </row>
    <row r="719" spans="3:6" ht="13.2" x14ac:dyDescent="0.25">
      <c r="C719" s="73"/>
      <c r="F719" s="33"/>
    </row>
    <row r="720" spans="3:6" ht="13.2" x14ac:dyDescent="0.25">
      <c r="C720" s="73"/>
      <c r="F720" s="33"/>
    </row>
    <row r="721" spans="3:6" ht="13.2" x14ac:dyDescent="0.25">
      <c r="C721" s="73"/>
      <c r="F721" s="33"/>
    </row>
    <row r="722" spans="3:6" ht="13.2" x14ac:dyDescent="0.25">
      <c r="C722" s="73"/>
      <c r="F722" s="33"/>
    </row>
    <row r="723" spans="3:6" ht="13.2" x14ac:dyDescent="0.25">
      <c r="C723" s="73"/>
      <c r="F723" s="33"/>
    </row>
    <row r="724" spans="3:6" ht="13.2" x14ac:dyDescent="0.25">
      <c r="C724" s="73"/>
      <c r="F724" s="33"/>
    </row>
    <row r="725" spans="3:6" ht="13.2" x14ac:dyDescent="0.25">
      <c r="C725" s="73"/>
      <c r="F725" s="33"/>
    </row>
    <row r="726" spans="3:6" ht="13.2" x14ac:dyDescent="0.25">
      <c r="C726" s="73"/>
      <c r="F726" s="33"/>
    </row>
    <row r="727" spans="3:6" ht="13.2" x14ac:dyDescent="0.25">
      <c r="C727" s="73"/>
      <c r="F727" s="33"/>
    </row>
    <row r="728" spans="3:6" ht="13.2" x14ac:dyDescent="0.25">
      <c r="C728" s="73"/>
      <c r="F728" s="33"/>
    </row>
    <row r="729" spans="3:6" ht="13.2" x14ac:dyDescent="0.25">
      <c r="C729" s="73"/>
      <c r="F729" s="33"/>
    </row>
    <row r="730" spans="3:6" ht="13.2" x14ac:dyDescent="0.25">
      <c r="C730" s="73"/>
      <c r="F730" s="33"/>
    </row>
    <row r="731" spans="3:6" ht="13.2" x14ac:dyDescent="0.25">
      <c r="C731" s="73"/>
      <c r="F731" s="33"/>
    </row>
    <row r="732" spans="3:6" ht="13.2" x14ac:dyDescent="0.25">
      <c r="C732" s="73"/>
      <c r="F732" s="33"/>
    </row>
    <row r="733" spans="3:6" ht="13.2" x14ac:dyDescent="0.25">
      <c r="C733" s="73"/>
      <c r="F733" s="33"/>
    </row>
    <row r="734" spans="3:6" ht="13.2" x14ac:dyDescent="0.25">
      <c r="C734" s="73"/>
      <c r="F734" s="33"/>
    </row>
    <row r="735" spans="3:6" ht="13.2" x14ac:dyDescent="0.25">
      <c r="C735" s="73"/>
      <c r="F735" s="33"/>
    </row>
    <row r="736" spans="3:6" ht="13.2" x14ac:dyDescent="0.25">
      <c r="C736" s="73"/>
      <c r="F736" s="33"/>
    </row>
    <row r="737" spans="3:6" ht="13.2" x14ac:dyDescent="0.25">
      <c r="C737" s="73"/>
      <c r="F737" s="33"/>
    </row>
    <row r="738" spans="3:6" ht="13.2" x14ac:dyDescent="0.25">
      <c r="C738" s="73"/>
      <c r="F738" s="33"/>
    </row>
    <row r="739" spans="3:6" ht="13.2" x14ac:dyDescent="0.25">
      <c r="C739" s="73"/>
      <c r="F739" s="33"/>
    </row>
    <row r="740" spans="3:6" ht="13.2" x14ac:dyDescent="0.25">
      <c r="C740" s="73"/>
      <c r="F740" s="33"/>
    </row>
    <row r="741" spans="3:6" ht="13.2" x14ac:dyDescent="0.25">
      <c r="C741" s="73"/>
      <c r="F741" s="33"/>
    </row>
    <row r="742" spans="3:6" ht="13.2" x14ac:dyDescent="0.25">
      <c r="C742" s="73"/>
      <c r="F742" s="33"/>
    </row>
    <row r="743" spans="3:6" ht="13.2" x14ac:dyDescent="0.25">
      <c r="C743" s="73"/>
      <c r="F743" s="33"/>
    </row>
    <row r="744" spans="3:6" ht="13.2" x14ac:dyDescent="0.25">
      <c r="C744" s="73"/>
      <c r="F744" s="33"/>
    </row>
    <row r="745" spans="3:6" ht="13.2" x14ac:dyDescent="0.25">
      <c r="C745" s="73"/>
      <c r="F745" s="33"/>
    </row>
    <row r="746" spans="3:6" ht="13.2" x14ac:dyDescent="0.25">
      <c r="C746" s="73"/>
      <c r="F746" s="33"/>
    </row>
    <row r="747" spans="3:6" ht="13.2" x14ac:dyDescent="0.25">
      <c r="C747" s="73"/>
      <c r="F747" s="33"/>
    </row>
    <row r="748" spans="3:6" ht="13.2" x14ac:dyDescent="0.25">
      <c r="C748" s="73"/>
      <c r="F748" s="33"/>
    </row>
    <row r="749" spans="3:6" ht="13.2" x14ac:dyDescent="0.25">
      <c r="C749" s="73"/>
      <c r="F749" s="33"/>
    </row>
    <row r="750" spans="3:6" ht="13.2" x14ac:dyDescent="0.25">
      <c r="C750" s="73"/>
      <c r="F750" s="33"/>
    </row>
    <row r="751" spans="3:6" ht="13.2" x14ac:dyDescent="0.25">
      <c r="C751" s="73"/>
      <c r="F751" s="33"/>
    </row>
    <row r="752" spans="3:6" ht="13.2" x14ac:dyDescent="0.25">
      <c r="C752" s="73"/>
      <c r="F752" s="33"/>
    </row>
    <row r="753" spans="3:6" ht="13.2" x14ac:dyDescent="0.25">
      <c r="C753" s="73"/>
      <c r="F753" s="33"/>
    </row>
    <row r="754" spans="3:6" ht="13.2" x14ac:dyDescent="0.25">
      <c r="C754" s="73"/>
      <c r="F754" s="33"/>
    </row>
    <row r="755" spans="3:6" ht="13.2" x14ac:dyDescent="0.25">
      <c r="C755" s="73"/>
      <c r="F755" s="33"/>
    </row>
    <row r="756" spans="3:6" ht="13.2" x14ac:dyDescent="0.25">
      <c r="C756" s="73"/>
      <c r="F756" s="33"/>
    </row>
    <row r="757" spans="3:6" ht="13.2" x14ac:dyDescent="0.25">
      <c r="C757" s="73"/>
      <c r="F757" s="33"/>
    </row>
    <row r="758" spans="3:6" ht="13.2" x14ac:dyDescent="0.25">
      <c r="C758" s="73"/>
      <c r="F758" s="33"/>
    </row>
    <row r="759" spans="3:6" ht="13.2" x14ac:dyDescent="0.25">
      <c r="C759" s="73"/>
      <c r="F759" s="33"/>
    </row>
    <row r="760" spans="3:6" ht="13.2" x14ac:dyDescent="0.25">
      <c r="C760" s="73"/>
      <c r="F760" s="33"/>
    </row>
    <row r="761" spans="3:6" ht="13.2" x14ac:dyDescent="0.25">
      <c r="C761" s="73"/>
      <c r="F761" s="33"/>
    </row>
    <row r="762" spans="3:6" ht="13.2" x14ac:dyDescent="0.25">
      <c r="C762" s="73"/>
      <c r="F762" s="33"/>
    </row>
    <row r="763" spans="3:6" ht="13.2" x14ac:dyDescent="0.25">
      <c r="C763" s="73"/>
      <c r="F763" s="33"/>
    </row>
    <row r="764" spans="3:6" ht="13.2" x14ac:dyDescent="0.25">
      <c r="C764" s="73"/>
      <c r="F764" s="33"/>
    </row>
    <row r="765" spans="3:6" ht="13.2" x14ac:dyDescent="0.25">
      <c r="C765" s="73"/>
      <c r="F765" s="33"/>
    </row>
    <row r="766" spans="3:6" ht="13.2" x14ac:dyDescent="0.25">
      <c r="C766" s="73"/>
      <c r="F766" s="33"/>
    </row>
    <row r="767" spans="3:6" ht="13.2" x14ac:dyDescent="0.25">
      <c r="C767" s="73"/>
      <c r="F767" s="33"/>
    </row>
    <row r="768" spans="3:6" ht="13.2" x14ac:dyDescent="0.25">
      <c r="C768" s="73"/>
      <c r="F768" s="33"/>
    </row>
    <row r="769" spans="3:6" ht="13.2" x14ac:dyDescent="0.25">
      <c r="C769" s="73"/>
      <c r="F769" s="33"/>
    </row>
    <row r="770" spans="3:6" ht="13.2" x14ac:dyDescent="0.25">
      <c r="C770" s="73"/>
      <c r="F770" s="33"/>
    </row>
    <row r="771" spans="3:6" ht="13.2" x14ac:dyDescent="0.25">
      <c r="C771" s="73"/>
      <c r="F771" s="33"/>
    </row>
    <row r="772" spans="3:6" ht="13.2" x14ac:dyDescent="0.25">
      <c r="C772" s="73"/>
      <c r="F772" s="33"/>
    </row>
    <row r="773" spans="3:6" ht="13.2" x14ac:dyDescent="0.25">
      <c r="C773" s="73"/>
      <c r="F773" s="33"/>
    </row>
    <row r="774" spans="3:6" ht="13.2" x14ac:dyDescent="0.25">
      <c r="C774" s="73"/>
      <c r="F774" s="33"/>
    </row>
    <row r="775" spans="3:6" ht="13.2" x14ac:dyDescent="0.25">
      <c r="C775" s="73"/>
      <c r="F775" s="33"/>
    </row>
    <row r="776" spans="3:6" ht="13.2" x14ac:dyDescent="0.25">
      <c r="C776" s="73"/>
      <c r="F776" s="33"/>
    </row>
    <row r="777" spans="3:6" ht="13.2" x14ac:dyDescent="0.25">
      <c r="C777" s="73"/>
      <c r="F777" s="33"/>
    </row>
    <row r="778" spans="3:6" ht="13.2" x14ac:dyDescent="0.25">
      <c r="C778" s="73"/>
      <c r="F778" s="33"/>
    </row>
    <row r="779" spans="3:6" ht="13.2" x14ac:dyDescent="0.25">
      <c r="C779" s="73"/>
      <c r="F779" s="33"/>
    </row>
    <row r="780" spans="3:6" ht="13.2" x14ac:dyDescent="0.25">
      <c r="C780" s="73"/>
      <c r="F780" s="33"/>
    </row>
    <row r="781" spans="3:6" ht="13.2" x14ac:dyDescent="0.25">
      <c r="C781" s="73"/>
      <c r="F781" s="33"/>
    </row>
    <row r="782" spans="3:6" ht="13.2" x14ac:dyDescent="0.25">
      <c r="C782" s="73"/>
      <c r="F782" s="33"/>
    </row>
    <row r="783" spans="3:6" ht="13.2" x14ac:dyDescent="0.25">
      <c r="C783" s="73"/>
      <c r="F783" s="33"/>
    </row>
    <row r="784" spans="3:6" ht="13.2" x14ac:dyDescent="0.25">
      <c r="C784" s="73"/>
      <c r="F784" s="33"/>
    </row>
    <row r="785" spans="3:6" ht="13.2" x14ac:dyDescent="0.25">
      <c r="C785" s="73"/>
      <c r="F785" s="33"/>
    </row>
    <row r="786" spans="3:6" ht="13.2" x14ac:dyDescent="0.25">
      <c r="C786" s="73"/>
      <c r="F786" s="33"/>
    </row>
    <row r="787" spans="3:6" ht="13.2" x14ac:dyDescent="0.25">
      <c r="C787" s="73"/>
      <c r="F787" s="33"/>
    </row>
    <row r="788" spans="3:6" ht="13.2" x14ac:dyDescent="0.25">
      <c r="C788" s="73"/>
      <c r="F788" s="33"/>
    </row>
    <row r="789" spans="3:6" ht="13.2" x14ac:dyDescent="0.25">
      <c r="C789" s="73"/>
      <c r="F789" s="33"/>
    </row>
    <row r="790" spans="3:6" ht="13.2" x14ac:dyDescent="0.25">
      <c r="C790" s="73"/>
      <c r="F790" s="33"/>
    </row>
    <row r="791" spans="3:6" ht="13.2" x14ac:dyDescent="0.25">
      <c r="C791" s="73"/>
      <c r="F791" s="33"/>
    </row>
    <row r="792" spans="3:6" ht="13.2" x14ac:dyDescent="0.25">
      <c r="C792" s="73"/>
      <c r="F792" s="33"/>
    </row>
    <row r="793" spans="3:6" ht="13.2" x14ac:dyDescent="0.25">
      <c r="C793" s="73"/>
      <c r="F793" s="33"/>
    </row>
    <row r="794" spans="3:6" ht="13.2" x14ac:dyDescent="0.25">
      <c r="C794" s="73"/>
      <c r="F794" s="33"/>
    </row>
    <row r="795" spans="3:6" ht="13.2" x14ac:dyDescent="0.25">
      <c r="C795" s="73"/>
      <c r="F795" s="33"/>
    </row>
    <row r="796" spans="3:6" ht="13.2" x14ac:dyDescent="0.25">
      <c r="C796" s="73"/>
      <c r="F796" s="33"/>
    </row>
    <row r="797" spans="3:6" ht="13.2" x14ac:dyDescent="0.25">
      <c r="C797" s="73"/>
      <c r="F797" s="33"/>
    </row>
    <row r="798" spans="3:6" ht="13.2" x14ac:dyDescent="0.25">
      <c r="C798" s="73"/>
      <c r="F798" s="33"/>
    </row>
    <row r="799" spans="3:6" ht="13.2" x14ac:dyDescent="0.25">
      <c r="C799" s="73"/>
      <c r="F799" s="33"/>
    </row>
    <row r="800" spans="3:6" ht="13.2" x14ac:dyDescent="0.25">
      <c r="C800" s="73"/>
      <c r="F800" s="33"/>
    </row>
    <row r="801" spans="3:6" ht="13.2" x14ac:dyDescent="0.25">
      <c r="C801" s="73"/>
      <c r="F801" s="33"/>
    </row>
    <row r="802" spans="3:6" ht="13.2" x14ac:dyDescent="0.25">
      <c r="C802" s="73"/>
      <c r="F802" s="33"/>
    </row>
    <row r="803" spans="3:6" ht="13.2" x14ac:dyDescent="0.25">
      <c r="C803" s="73"/>
      <c r="F803" s="33"/>
    </row>
    <row r="804" spans="3:6" ht="13.2" x14ac:dyDescent="0.25">
      <c r="C804" s="73"/>
      <c r="F804" s="33"/>
    </row>
    <row r="805" spans="3:6" ht="13.2" x14ac:dyDescent="0.25">
      <c r="C805" s="73"/>
      <c r="F805" s="33"/>
    </row>
    <row r="806" spans="3:6" ht="13.2" x14ac:dyDescent="0.25">
      <c r="C806" s="73"/>
      <c r="F806" s="33"/>
    </row>
    <row r="807" spans="3:6" ht="13.2" x14ac:dyDescent="0.25">
      <c r="C807" s="73"/>
      <c r="F807" s="33"/>
    </row>
    <row r="808" spans="3:6" ht="13.2" x14ac:dyDescent="0.25">
      <c r="C808" s="73"/>
      <c r="F808" s="33"/>
    </row>
    <row r="809" spans="3:6" ht="13.2" x14ac:dyDescent="0.25">
      <c r="C809" s="73"/>
      <c r="F809" s="33"/>
    </row>
    <row r="810" spans="3:6" ht="13.2" x14ac:dyDescent="0.25">
      <c r="C810" s="73"/>
      <c r="F810" s="33"/>
    </row>
    <row r="811" spans="3:6" ht="13.2" x14ac:dyDescent="0.25">
      <c r="C811" s="73"/>
      <c r="F811" s="33"/>
    </row>
    <row r="812" spans="3:6" ht="13.2" x14ac:dyDescent="0.25">
      <c r="C812" s="73"/>
      <c r="F812" s="33"/>
    </row>
    <row r="813" spans="3:6" ht="13.2" x14ac:dyDescent="0.25">
      <c r="C813" s="73"/>
      <c r="F813" s="33"/>
    </row>
    <row r="814" spans="3:6" ht="13.2" x14ac:dyDescent="0.25">
      <c r="C814" s="73"/>
      <c r="F814" s="33"/>
    </row>
    <row r="815" spans="3:6" ht="13.2" x14ac:dyDescent="0.25">
      <c r="C815" s="73"/>
      <c r="F815" s="33"/>
    </row>
    <row r="816" spans="3:6" ht="13.2" x14ac:dyDescent="0.25">
      <c r="C816" s="73"/>
      <c r="F816" s="33"/>
    </row>
    <row r="817" spans="3:6" ht="13.2" x14ac:dyDescent="0.25">
      <c r="C817" s="73"/>
      <c r="F817" s="33"/>
    </row>
    <row r="818" spans="3:6" ht="13.2" x14ac:dyDescent="0.25">
      <c r="C818" s="73"/>
      <c r="F818" s="33"/>
    </row>
    <row r="819" spans="3:6" ht="13.2" x14ac:dyDescent="0.25">
      <c r="C819" s="73"/>
      <c r="F819" s="33"/>
    </row>
    <row r="820" spans="3:6" ht="13.2" x14ac:dyDescent="0.25">
      <c r="C820" s="73"/>
      <c r="F820" s="33"/>
    </row>
    <row r="821" spans="3:6" ht="13.2" x14ac:dyDescent="0.25">
      <c r="C821" s="73"/>
      <c r="F821" s="33"/>
    </row>
    <row r="822" spans="3:6" ht="13.2" x14ac:dyDescent="0.25">
      <c r="C822" s="73"/>
      <c r="F822" s="33"/>
    </row>
    <row r="823" spans="3:6" ht="13.2" x14ac:dyDescent="0.25">
      <c r="C823" s="73"/>
      <c r="F823" s="33"/>
    </row>
    <row r="824" spans="3:6" ht="13.2" x14ac:dyDescent="0.25">
      <c r="C824" s="73"/>
      <c r="F824" s="33"/>
    </row>
    <row r="825" spans="3:6" ht="13.2" x14ac:dyDescent="0.25">
      <c r="C825" s="73"/>
      <c r="F825" s="33"/>
    </row>
    <row r="826" spans="3:6" ht="13.2" x14ac:dyDescent="0.25">
      <c r="C826" s="73"/>
      <c r="F826" s="33"/>
    </row>
    <row r="827" spans="3:6" ht="13.2" x14ac:dyDescent="0.25">
      <c r="C827" s="73"/>
      <c r="F827" s="33"/>
    </row>
    <row r="828" spans="3:6" ht="13.2" x14ac:dyDescent="0.25">
      <c r="C828" s="73"/>
      <c r="F828" s="33"/>
    </row>
    <row r="829" spans="3:6" ht="13.2" x14ac:dyDescent="0.25">
      <c r="C829" s="73"/>
      <c r="F829" s="33"/>
    </row>
    <row r="830" spans="3:6" ht="13.2" x14ac:dyDescent="0.25">
      <c r="C830" s="73"/>
      <c r="F830" s="33"/>
    </row>
    <row r="831" spans="3:6" ht="13.2" x14ac:dyDescent="0.25">
      <c r="C831" s="73"/>
      <c r="F831" s="33"/>
    </row>
    <row r="832" spans="3:6" ht="13.2" x14ac:dyDescent="0.25">
      <c r="C832" s="73"/>
      <c r="F832" s="33"/>
    </row>
    <row r="833" spans="3:6" ht="13.2" x14ac:dyDescent="0.25">
      <c r="C833" s="73"/>
      <c r="F833" s="33"/>
    </row>
    <row r="834" spans="3:6" ht="13.2" x14ac:dyDescent="0.25">
      <c r="C834" s="73"/>
      <c r="F834" s="33"/>
    </row>
    <row r="835" spans="3:6" ht="13.2" x14ac:dyDescent="0.25">
      <c r="C835" s="73"/>
      <c r="F835" s="33"/>
    </row>
    <row r="836" spans="3:6" ht="13.2" x14ac:dyDescent="0.25">
      <c r="C836" s="73"/>
      <c r="F836" s="33"/>
    </row>
    <row r="837" spans="3:6" ht="13.2" x14ac:dyDescent="0.25">
      <c r="C837" s="73"/>
      <c r="F837" s="33"/>
    </row>
    <row r="838" spans="3:6" ht="13.2" x14ac:dyDescent="0.25">
      <c r="C838" s="73"/>
      <c r="F838" s="33"/>
    </row>
    <row r="839" spans="3:6" ht="13.2" x14ac:dyDescent="0.25">
      <c r="C839" s="73"/>
      <c r="F839" s="33"/>
    </row>
    <row r="840" spans="3:6" ht="13.2" x14ac:dyDescent="0.25">
      <c r="C840" s="73"/>
      <c r="F840" s="33"/>
    </row>
    <row r="841" spans="3:6" ht="13.2" x14ac:dyDescent="0.25">
      <c r="C841" s="73"/>
      <c r="F841" s="33"/>
    </row>
    <row r="842" spans="3:6" ht="13.2" x14ac:dyDescent="0.25">
      <c r="C842" s="73"/>
      <c r="F842" s="33"/>
    </row>
    <row r="843" spans="3:6" ht="13.2" x14ac:dyDescent="0.25">
      <c r="C843" s="73"/>
      <c r="F843" s="33"/>
    </row>
    <row r="844" spans="3:6" ht="13.2" x14ac:dyDescent="0.25">
      <c r="C844" s="73"/>
      <c r="F844" s="33"/>
    </row>
    <row r="845" spans="3:6" ht="13.2" x14ac:dyDescent="0.25">
      <c r="C845" s="73"/>
      <c r="F845" s="33"/>
    </row>
    <row r="846" spans="3:6" ht="13.2" x14ac:dyDescent="0.25">
      <c r="C846" s="73"/>
      <c r="F846" s="33"/>
    </row>
    <row r="847" spans="3:6" ht="13.2" x14ac:dyDescent="0.25">
      <c r="C847" s="73"/>
      <c r="F847" s="33"/>
    </row>
    <row r="848" spans="3:6" ht="13.2" x14ac:dyDescent="0.25">
      <c r="C848" s="73"/>
      <c r="F848" s="33"/>
    </row>
    <row r="849" spans="3:6" ht="13.2" x14ac:dyDescent="0.25">
      <c r="C849" s="73"/>
      <c r="F849" s="33"/>
    </row>
    <row r="850" spans="3:6" ht="13.2" x14ac:dyDescent="0.25">
      <c r="C850" s="73"/>
      <c r="F850" s="33"/>
    </row>
    <row r="851" spans="3:6" ht="13.2" x14ac:dyDescent="0.25">
      <c r="C851" s="73"/>
      <c r="F851" s="33"/>
    </row>
    <row r="852" spans="3:6" ht="13.2" x14ac:dyDescent="0.25">
      <c r="C852" s="73"/>
      <c r="F852" s="33"/>
    </row>
    <row r="853" spans="3:6" ht="13.2" x14ac:dyDescent="0.25">
      <c r="C853" s="73"/>
      <c r="F853" s="33"/>
    </row>
    <row r="854" spans="3:6" ht="13.2" x14ac:dyDescent="0.25">
      <c r="C854" s="73"/>
      <c r="F854" s="33"/>
    </row>
    <row r="855" spans="3:6" ht="13.2" x14ac:dyDescent="0.25">
      <c r="C855" s="73"/>
      <c r="F855" s="33"/>
    </row>
    <row r="856" spans="3:6" ht="13.2" x14ac:dyDescent="0.25">
      <c r="C856" s="73"/>
      <c r="F856" s="33"/>
    </row>
    <row r="857" spans="3:6" ht="13.2" x14ac:dyDescent="0.25">
      <c r="C857" s="73"/>
      <c r="F857" s="33"/>
    </row>
    <row r="858" spans="3:6" ht="13.2" x14ac:dyDescent="0.25">
      <c r="C858" s="73"/>
      <c r="F858" s="33"/>
    </row>
    <row r="859" spans="3:6" ht="13.2" x14ac:dyDescent="0.25">
      <c r="C859" s="73"/>
      <c r="F859" s="33"/>
    </row>
    <row r="860" spans="3:6" ht="13.2" x14ac:dyDescent="0.25">
      <c r="C860" s="73"/>
      <c r="F860" s="33"/>
    </row>
    <row r="861" spans="3:6" ht="13.2" x14ac:dyDescent="0.25">
      <c r="C861" s="73"/>
      <c r="F861" s="33"/>
    </row>
    <row r="862" spans="3:6" ht="13.2" x14ac:dyDescent="0.25">
      <c r="C862" s="73"/>
      <c r="F862" s="33"/>
    </row>
    <row r="863" spans="3:6" ht="13.2" x14ac:dyDescent="0.25">
      <c r="C863" s="73"/>
      <c r="F863" s="33"/>
    </row>
    <row r="864" spans="3:6" ht="13.2" x14ac:dyDescent="0.25">
      <c r="C864" s="73"/>
      <c r="F864" s="33"/>
    </row>
    <row r="865" spans="3:6" ht="13.2" x14ac:dyDescent="0.25">
      <c r="C865" s="73"/>
      <c r="F865" s="33"/>
    </row>
    <row r="866" spans="3:6" ht="13.2" x14ac:dyDescent="0.25">
      <c r="C866" s="73"/>
      <c r="F866" s="33"/>
    </row>
    <row r="867" spans="3:6" ht="13.2" x14ac:dyDescent="0.25">
      <c r="C867" s="73"/>
      <c r="F867" s="33"/>
    </row>
    <row r="868" spans="3:6" ht="13.2" x14ac:dyDescent="0.25">
      <c r="C868" s="73"/>
      <c r="F868" s="33"/>
    </row>
    <row r="869" spans="3:6" ht="13.2" x14ac:dyDescent="0.25">
      <c r="C869" s="73"/>
      <c r="F869" s="33"/>
    </row>
    <row r="870" spans="3:6" ht="13.2" x14ac:dyDescent="0.25">
      <c r="C870" s="73"/>
      <c r="F870" s="33"/>
    </row>
    <row r="871" spans="3:6" ht="13.2" x14ac:dyDescent="0.25">
      <c r="C871" s="73"/>
      <c r="F871" s="33"/>
    </row>
    <row r="872" spans="3:6" ht="13.2" x14ac:dyDescent="0.25">
      <c r="C872" s="73"/>
      <c r="F872" s="33"/>
    </row>
    <row r="873" spans="3:6" ht="13.2" x14ac:dyDescent="0.25">
      <c r="C873" s="73"/>
      <c r="F873" s="33"/>
    </row>
    <row r="874" spans="3:6" ht="13.2" x14ac:dyDescent="0.25">
      <c r="C874" s="73"/>
      <c r="F874" s="33"/>
    </row>
    <row r="875" spans="3:6" ht="13.2" x14ac:dyDescent="0.25">
      <c r="C875" s="73"/>
      <c r="F875" s="33"/>
    </row>
    <row r="876" spans="3:6" ht="13.2" x14ac:dyDescent="0.25">
      <c r="C876" s="73"/>
      <c r="F876" s="33"/>
    </row>
    <row r="877" spans="3:6" ht="13.2" x14ac:dyDescent="0.25">
      <c r="C877" s="73"/>
      <c r="F877" s="33"/>
    </row>
    <row r="878" spans="3:6" ht="13.2" x14ac:dyDescent="0.25">
      <c r="C878" s="73"/>
      <c r="F878" s="33"/>
    </row>
    <row r="879" spans="3:6" ht="13.2" x14ac:dyDescent="0.25">
      <c r="C879" s="73"/>
      <c r="F879" s="33"/>
    </row>
    <row r="880" spans="3:6" ht="13.2" x14ac:dyDescent="0.25">
      <c r="C880" s="73"/>
      <c r="F880" s="33"/>
    </row>
    <row r="881" spans="3:6" ht="13.2" x14ac:dyDescent="0.25">
      <c r="C881" s="73"/>
      <c r="F881" s="33"/>
    </row>
    <row r="882" spans="3:6" ht="13.2" x14ac:dyDescent="0.25">
      <c r="C882" s="73"/>
      <c r="F882" s="33"/>
    </row>
    <row r="883" spans="3:6" ht="13.2" x14ac:dyDescent="0.25">
      <c r="C883" s="73"/>
      <c r="F883" s="33"/>
    </row>
    <row r="884" spans="3:6" ht="13.2" x14ac:dyDescent="0.25">
      <c r="C884" s="73"/>
      <c r="F884" s="33"/>
    </row>
    <row r="885" spans="3:6" ht="13.2" x14ac:dyDescent="0.25">
      <c r="C885" s="73"/>
      <c r="F885" s="33"/>
    </row>
    <row r="886" spans="3:6" ht="13.2" x14ac:dyDescent="0.25">
      <c r="C886" s="73"/>
      <c r="F886" s="33"/>
    </row>
    <row r="887" spans="3:6" ht="13.2" x14ac:dyDescent="0.25">
      <c r="C887" s="73"/>
      <c r="F887" s="33"/>
    </row>
    <row r="888" spans="3:6" ht="13.2" x14ac:dyDescent="0.25">
      <c r="C888" s="73"/>
      <c r="F888" s="33"/>
    </row>
    <row r="889" spans="3:6" ht="13.2" x14ac:dyDescent="0.25">
      <c r="C889" s="73"/>
      <c r="F889" s="33"/>
    </row>
    <row r="890" spans="3:6" ht="13.2" x14ac:dyDescent="0.25">
      <c r="C890" s="73"/>
      <c r="F890" s="33"/>
    </row>
    <row r="891" spans="3:6" ht="13.2" x14ac:dyDescent="0.25">
      <c r="C891" s="73"/>
      <c r="F891" s="33"/>
    </row>
    <row r="892" spans="3:6" ht="13.2" x14ac:dyDescent="0.25">
      <c r="C892" s="73"/>
      <c r="F892" s="33"/>
    </row>
    <row r="893" spans="3:6" ht="13.2" x14ac:dyDescent="0.25">
      <c r="C893" s="73"/>
      <c r="F893" s="33"/>
    </row>
    <row r="894" spans="3:6" ht="13.2" x14ac:dyDescent="0.25">
      <c r="C894" s="73"/>
      <c r="F894" s="33"/>
    </row>
    <row r="895" spans="3:6" ht="13.2" x14ac:dyDescent="0.25">
      <c r="C895" s="73"/>
      <c r="F895" s="33"/>
    </row>
    <row r="896" spans="3:6" ht="13.2" x14ac:dyDescent="0.25">
      <c r="C896" s="73"/>
      <c r="F896" s="33"/>
    </row>
    <row r="897" spans="3:6" ht="13.2" x14ac:dyDescent="0.25">
      <c r="C897" s="73"/>
      <c r="F897" s="33"/>
    </row>
    <row r="898" spans="3:6" ht="13.2" x14ac:dyDescent="0.25">
      <c r="C898" s="73"/>
      <c r="F898" s="33"/>
    </row>
    <row r="899" spans="3:6" ht="13.2" x14ac:dyDescent="0.25">
      <c r="C899" s="73"/>
      <c r="F899" s="33"/>
    </row>
    <row r="900" spans="3:6" ht="13.2" x14ac:dyDescent="0.25">
      <c r="C900" s="73"/>
      <c r="F900" s="33"/>
    </row>
    <row r="901" spans="3:6" ht="13.2" x14ac:dyDescent="0.25">
      <c r="C901" s="73"/>
      <c r="F901" s="33"/>
    </row>
    <row r="902" spans="3:6" ht="13.2" x14ac:dyDescent="0.25">
      <c r="C902" s="73"/>
      <c r="F902" s="33"/>
    </row>
    <row r="903" spans="3:6" ht="13.2" x14ac:dyDescent="0.25">
      <c r="C903" s="73"/>
      <c r="F903" s="33"/>
    </row>
    <row r="904" spans="3:6" ht="13.2" x14ac:dyDescent="0.25">
      <c r="C904" s="73"/>
      <c r="F904" s="33"/>
    </row>
    <row r="905" spans="3:6" ht="13.2" x14ac:dyDescent="0.25">
      <c r="C905" s="73"/>
      <c r="F905" s="33"/>
    </row>
    <row r="906" spans="3:6" ht="13.2" x14ac:dyDescent="0.25">
      <c r="C906" s="73"/>
      <c r="F906" s="33"/>
    </row>
    <row r="907" spans="3:6" ht="13.2" x14ac:dyDescent="0.25">
      <c r="C907" s="73"/>
      <c r="F907" s="33"/>
    </row>
    <row r="908" spans="3:6" ht="13.2" x14ac:dyDescent="0.25">
      <c r="C908" s="73"/>
      <c r="F908" s="33"/>
    </row>
    <row r="909" spans="3:6" ht="13.2" x14ac:dyDescent="0.25">
      <c r="C909" s="73"/>
      <c r="F909" s="33"/>
    </row>
    <row r="910" spans="3:6" ht="13.2" x14ac:dyDescent="0.25">
      <c r="C910" s="73"/>
      <c r="F910" s="33"/>
    </row>
    <row r="911" spans="3:6" ht="13.2" x14ac:dyDescent="0.25">
      <c r="C911" s="73"/>
      <c r="F911" s="33"/>
    </row>
    <row r="912" spans="3:6" ht="13.2" x14ac:dyDescent="0.25">
      <c r="C912" s="73"/>
      <c r="F912" s="33"/>
    </row>
    <row r="913" spans="3:6" ht="13.2" x14ac:dyDescent="0.25">
      <c r="C913" s="73"/>
      <c r="F913" s="33"/>
    </row>
    <row r="914" spans="3:6" ht="13.2" x14ac:dyDescent="0.25">
      <c r="C914" s="73"/>
      <c r="F914" s="33"/>
    </row>
    <row r="915" spans="3:6" ht="13.2" x14ac:dyDescent="0.25">
      <c r="C915" s="73"/>
      <c r="F915" s="33"/>
    </row>
    <row r="916" spans="3:6" ht="13.2" x14ac:dyDescent="0.25">
      <c r="C916" s="73"/>
      <c r="F916" s="33"/>
    </row>
    <row r="917" spans="3:6" ht="13.2" x14ac:dyDescent="0.25">
      <c r="C917" s="73"/>
      <c r="F917" s="33"/>
    </row>
    <row r="918" spans="3:6" ht="13.2" x14ac:dyDescent="0.25">
      <c r="C918" s="73"/>
      <c r="F918" s="33"/>
    </row>
    <row r="919" spans="3:6" ht="13.2" x14ac:dyDescent="0.25">
      <c r="C919" s="73"/>
      <c r="F919" s="33"/>
    </row>
    <row r="920" spans="3:6" ht="13.2" x14ac:dyDescent="0.25">
      <c r="C920" s="73"/>
      <c r="F920" s="33"/>
    </row>
    <row r="921" spans="3:6" ht="13.2" x14ac:dyDescent="0.25">
      <c r="C921" s="73"/>
      <c r="F921" s="33"/>
    </row>
    <row r="922" spans="3:6" ht="13.2" x14ac:dyDescent="0.25">
      <c r="C922" s="73"/>
      <c r="F922" s="33"/>
    </row>
    <row r="923" spans="3:6" ht="13.2" x14ac:dyDescent="0.25">
      <c r="C923" s="73"/>
      <c r="F923" s="33"/>
    </row>
    <row r="924" spans="3:6" ht="13.2" x14ac:dyDescent="0.25">
      <c r="C924" s="73"/>
      <c r="F924" s="33"/>
    </row>
    <row r="925" spans="3:6" ht="13.2" x14ac:dyDescent="0.25">
      <c r="C925" s="73"/>
      <c r="F925" s="33"/>
    </row>
    <row r="926" spans="3:6" ht="13.2" x14ac:dyDescent="0.25">
      <c r="C926" s="73"/>
      <c r="F926" s="33"/>
    </row>
    <row r="927" spans="3:6" ht="13.2" x14ac:dyDescent="0.25">
      <c r="C927" s="73"/>
      <c r="F927" s="33"/>
    </row>
    <row r="928" spans="3:6" ht="13.2" x14ac:dyDescent="0.25">
      <c r="C928" s="73"/>
      <c r="F928" s="33"/>
    </row>
    <row r="929" spans="3:6" ht="13.2" x14ac:dyDescent="0.25">
      <c r="C929" s="73"/>
      <c r="F929" s="33"/>
    </row>
    <row r="930" spans="3:6" ht="13.2" x14ac:dyDescent="0.25">
      <c r="C930" s="73"/>
      <c r="F930" s="33"/>
    </row>
    <row r="931" spans="3:6" ht="13.2" x14ac:dyDescent="0.25">
      <c r="C931" s="73"/>
      <c r="F931" s="33"/>
    </row>
    <row r="932" spans="3:6" ht="13.2" x14ac:dyDescent="0.25">
      <c r="C932" s="73"/>
      <c r="F932" s="33"/>
    </row>
    <row r="933" spans="3:6" ht="13.2" x14ac:dyDescent="0.25">
      <c r="C933" s="73"/>
      <c r="F933" s="33"/>
    </row>
    <row r="934" spans="3:6" ht="13.2" x14ac:dyDescent="0.25">
      <c r="C934" s="73"/>
      <c r="F934" s="33"/>
    </row>
    <row r="935" spans="3:6" ht="13.2" x14ac:dyDescent="0.25">
      <c r="C935" s="73"/>
      <c r="F935" s="33"/>
    </row>
    <row r="936" spans="3:6" ht="13.2" x14ac:dyDescent="0.25">
      <c r="C936" s="73"/>
      <c r="F936" s="33"/>
    </row>
    <row r="937" spans="3:6" ht="13.2" x14ac:dyDescent="0.25">
      <c r="C937" s="73"/>
      <c r="F937" s="33"/>
    </row>
    <row r="938" spans="3:6" ht="13.2" x14ac:dyDescent="0.25">
      <c r="C938" s="73"/>
      <c r="F938" s="33"/>
    </row>
    <row r="939" spans="3:6" ht="13.2" x14ac:dyDescent="0.25">
      <c r="C939" s="73"/>
      <c r="F939" s="33"/>
    </row>
    <row r="940" spans="3:6" ht="13.2" x14ac:dyDescent="0.25">
      <c r="C940" s="73"/>
      <c r="F940" s="33"/>
    </row>
    <row r="941" spans="3:6" ht="13.2" x14ac:dyDescent="0.25">
      <c r="C941" s="73"/>
      <c r="F941" s="33"/>
    </row>
    <row r="942" spans="3:6" ht="13.2" x14ac:dyDescent="0.25">
      <c r="C942" s="73"/>
      <c r="F942" s="33"/>
    </row>
    <row r="943" spans="3:6" ht="13.2" x14ac:dyDescent="0.25">
      <c r="C943" s="73"/>
      <c r="F943" s="33"/>
    </row>
    <row r="944" spans="3:6" ht="13.2" x14ac:dyDescent="0.25">
      <c r="C944" s="73"/>
      <c r="F944" s="33"/>
    </row>
    <row r="945" spans="3:6" ht="13.2" x14ac:dyDescent="0.25">
      <c r="C945" s="73"/>
      <c r="F945" s="33"/>
    </row>
    <row r="946" spans="3:6" ht="13.2" x14ac:dyDescent="0.25">
      <c r="C946" s="73"/>
      <c r="F946" s="33"/>
    </row>
    <row r="947" spans="3:6" ht="13.2" x14ac:dyDescent="0.25">
      <c r="C947" s="73"/>
      <c r="F947" s="33"/>
    </row>
    <row r="948" spans="3:6" ht="13.2" x14ac:dyDescent="0.25">
      <c r="C948" s="73"/>
      <c r="F948" s="33"/>
    </row>
    <row r="949" spans="3:6" ht="13.2" x14ac:dyDescent="0.25">
      <c r="C949" s="73"/>
      <c r="F949" s="33"/>
    </row>
    <row r="950" spans="3:6" ht="13.2" x14ac:dyDescent="0.25">
      <c r="C950" s="73"/>
      <c r="F950" s="33"/>
    </row>
    <row r="951" spans="3:6" ht="13.2" x14ac:dyDescent="0.25">
      <c r="C951" s="73"/>
      <c r="F951" s="33"/>
    </row>
    <row r="952" spans="3:6" ht="13.2" x14ac:dyDescent="0.25">
      <c r="C952" s="73"/>
      <c r="F952" s="33"/>
    </row>
    <row r="953" spans="3:6" ht="13.2" x14ac:dyDescent="0.25">
      <c r="C953" s="73"/>
      <c r="F953" s="33"/>
    </row>
    <row r="954" spans="3:6" ht="13.2" x14ac:dyDescent="0.25">
      <c r="C954" s="73"/>
      <c r="F954" s="33"/>
    </row>
    <row r="955" spans="3:6" ht="13.2" x14ac:dyDescent="0.25">
      <c r="C955" s="73"/>
      <c r="F955" s="33"/>
    </row>
    <row r="956" spans="3:6" ht="13.2" x14ac:dyDescent="0.25">
      <c r="C956" s="73"/>
      <c r="F956" s="33"/>
    </row>
    <row r="957" spans="3:6" ht="13.2" x14ac:dyDescent="0.25">
      <c r="C957" s="73"/>
      <c r="F957" s="33"/>
    </row>
    <row r="958" spans="3:6" ht="13.2" x14ac:dyDescent="0.25">
      <c r="C958" s="73"/>
      <c r="F958" s="33"/>
    </row>
    <row r="959" spans="3:6" ht="13.2" x14ac:dyDescent="0.25">
      <c r="C959" s="73"/>
      <c r="F959" s="33"/>
    </row>
    <row r="960" spans="3:6" ht="13.2" x14ac:dyDescent="0.25">
      <c r="C960" s="73"/>
      <c r="F960" s="33"/>
    </row>
    <row r="961" spans="3:6" ht="13.2" x14ac:dyDescent="0.25">
      <c r="C961" s="73"/>
      <c r="F961" s="33"/>
    </row>
    <row r="962" spans="3:6" ht="13.2" x14ac:dyDescent="0.25">
      <c r="C962" s="73"/>
      <c r="F962" s="33"/>
    </row>
    <row r="963" spans="3:6" ht="13.2" x14ac:dyDescent="0.25">
      <c r="C963" s="73"/>
      <c r="F963" s="33"/>
    </row>
    <row r="964" spans="3:6" ht="13.2" x14ac:dyDescent="0.25">
      <c r="C964" s="73"/>
      <c r="F964" s="33"/>
    </row>
    <row r="965" spans="3:6" ht="13.2" x14ac:dyDescent="0.25">
      <c r="C965" s="73"/>
      <c r="F965" s="33"/>
    </row>
    <row r="966" spans="3:6" ht="13.2" x14ac:dyDescent="0.25">
      <c r="C966" s="73"/>
      <c r="F966" s="33"/>
    </row>
    <row r="967" spans="3:6" ht="13.2" x14ac:dyDescent="0.25">
      <c r="C967" s="73"/>
      <c r="F967" s="33"/>
    </row>
    <row r="968" spans="3:6" ht="13.2" x14ac:dyDescent="0.25">
      <c r="C968" s="73"/>
      <c r="F968" s="33"/>
    </row>
    <row r="969" spans="3:6" ht="13.2" x14ac:dyDescent="0.25">
      <c r="C969" s="73"/>
      <c r="F969" s="33"/>
    </row>
    <row r="970" spans="3:6" ht="13.2" x14ac:dyDescent="0.25">
      <c r="C970" s="73"/>
      <c r="F970" s="33"/>
    </row>
    <row r="971" spans="3:6" ht="13.2" x14ac:dyDescent="0.25">
      <c r="C971" s="73"/>
      <c r="F971" s="33"/>
    </row>
    <row r="972" spans="3:6" ht="13.2" x14ac:dyDescent="0.25">
      <c r="C972" s="73"/>
      <c r="F972" s="33"/>
    </row>
    <row r="973" spans="3:6" ht="13.2" x14ac:dyDescent="0.25">
      <c r="C973" s="73"/>
      <c r="F973" s="33"/>
    </row>
    <row r="974" spans="3:6" ht="13.2" x14ac:dyDescent="0.25">
      <c r="C974" s="73"/>
      <c r="F974" s="33"/>
    </row>
    <row r="975" spans="3:6" ht="13.2" x14ac:dyDescent="0.25">
      <c r="C975" s="73"/>
      <c r="F975" s="33"/>
    </row>
    <row r="976" spans="3:6" ht="13.2" x14ac:dyDescent="0.25">
      <c r="C976" s="73"/>
      <c r="F976" s="33"/>
    </row>
    <row r="977" spans="3:6" ht="13.2" x14ac:dyDescent="0.25">
      <c r="C977" s="73"/>
      <c r="F977" s="33"/>
    </row>
    <row r="978" spans="3:6" ht="13.2" x14ac:dyDescent="0.25">
      <c r="C978" s="73"/>
      <c r="F978" s="33"/>
    </row>
    <row r="979" spans="3:6" ht="13.2" x14ac:dyDescent="0.25">
      <c r="C979" s="73"/>
      <c r="F979" s="33"/>
    </row>
    <row r="980" spans="3:6" ht="13.2" x14ac:dyDescent="0.25">
      <c r="C980" s="73"/>
      <c r="F980" s="33"/>
    </row>
    <row r="981" spans="3:6" ht="13.2" x14ac:dyDescent="0.25">
      <c r="C981" s="73"/>
      <c r="F981" s="33"/>
    </row>
    <row r="982" spans="3:6" ht="13.2" x14ac:dyDescent="0.25">
      <c r="C982" s="73"/>
      <c r="F982" s="33"/>
    </row>
    <row r="983" spans="3:6" ht="13.2" x14ac:dyDescent="0.25">
      <c r="C983" s="73"/>
      <c r="F983" s="33"/>
    </row>
    <row r="984" spans="3:6" ht="13.2" x14ac:dyDescent="0.25">
      <c r="C984" s="73"/>
      <c r="F984" s="33"/>
    </row>
    <row r="985" spans="3:6" ht="13.2" x14ac:dyDescent="0.25">
      <c r="C985" s="73"/>
      <c r="F985" s="33"/>
    </row>
    <row r="986" spans="3:6" ht="13.2" x14ac:dyDescent="0.25">
      <c r="C986" s="73"/>
      <c r="F986" s="33"/>
    </row>
    <row r="987" spans="3:6" ht="13.2" x14ac:dyDescent="0.25">
      <c r="C987" s="73"/>
      <c r="F987" s="33"/>
    </row>
    <row r="988" spans="3:6" ht="13.2" x14ac:dyDescent="0.25">
      <c r="C988" s="73"/>
      <c r="F988" s="33"/>
    </row>
    <row r="989" spans="3:6" ht="13.2" x14ac:dyDescent="0.25">
      <c r="C989" s="73"/>
      <c r="F989" s="33"/>
    </row>
    <row r="990" spans="3:6" ht="13.2" x14ac:dyDescent="0.25">
      <c r="C990" s="73"/>
      <c r="F990" s="33"/>
    </row>
    <row r="991" spans="3:6" ht="13.2" x14ac:dyDescent="0.25">
      <c r="C991" s="73"/>
      <c r="F991" s="33"/>
    </row>
    <row r="992" spans="3:6" ht="13.2" x14ac:dyDescent="0.25">
      <c r="C992" s="73"/>
      <c r="F992" s="33"/>
    </row>
    <row r="993" spans="3:6" ht="13.2" x14ac:dyDescent="0.25">
      <c r="C993" s="73"/>
      <c r="F993" s="33"/>
    </row>
    <row r="994" spans="3:6" ht="13.2" x14ac:dyDescent="0.25">
      <c r="C994" s="73"/>
      <c r="F994" s="33"/>
    </row>
    <row r="995" spans="3:6" ht="13.2" x14ac:dyDescent="0.25">
      <c r="C995" s="73"/>
      <c r="F995" s="33"/>
    </row>
    <row r="996" spans="3:6" ht="13.2" x14ac:dyDescent="0.25">
      <c r="C996" s="73"/>
      <c r="F996" s="33"/>
    </row>
    <row r="997" spans="3:6" ht="13.2" x14ac:dyDescent="0.25">
      <c r="C997" s="73"/>
      <c r="F997" s="33"/>
    </row>
    <row r="998" spans="3:6" ht="13.2" x14ac:dyDescent="0.25">
      <c r="C998" s="73"/>
      <c r="F998" s="33"/>
    </row>
    <row r="999" spans="3:6" ht="13.2" x14ac:dyDescent="0.25">
      <c r="C999" s="73"/>
      <c r="F999" s="33"/>
    </row>
    <row r="1000" spans="3:6" ht="13.2" x14ac:dyDescent="0.25">
      <c r="C1000" s="73"/>
      <c r="F1000" s="33"/>
    </row>
    <row r="1001" spans="3:6" ht="13.2" x14ac:dyDescent="0.25">
      <c r="C1001" s="73"/>
      <c r="F1001" s="33"/>
    </row>
    <row r="1002" spans="3:6" ht="13.2" x14ac:dyDescent="0.25">
      <c r="C1002" s="73"/>
      <c r="F1002" s="33"/>
    </row>
    <row r="1003" spans="3:6" ht="13.2" x14ac:dyDescent="0.25">
      <c r="C1003" s="73"/>
      <c r="F1003" s="33"/>
    </row>
    <row r="1004" spans="3:6" ht="13.2" x14ac:dyDescent="0.25">
      <c r="C1004" s="73"/>
      <c r="F1004" s="33"/>
    </row>
    <row r="1005" spans="3:6" ht="13.2" x14ac:dyDescent="0.25">
      <c r="C1005" s="73"/>
      <c r="F1005" s="33"/>
    </row>
    <row r="1006" spans="3:6" ht="13.2" x14ac:dyDescent="0.25">
      <c r="C1006" s="73"/>
      <c r="F1006" s="33"/>
    </row>
    <row r="1007" spans="3:6" ht="13.2" x14ac:dyDescent="0.25">
      <c r="C1007" s="73"/>
      <c r="F1007" s="33"/>
    </row>
    <row r="1008" spans="3:6" ht="13.2" x14ac:dyDescent="0.25">
      <c r="C1008" s="73"/>
      <c r="F1008" s="33"/>
    </row>
    <row r="1009" spans="3:6" ht="13.2" x14ac:dyDescent="0.25">
      <c r="C1009" s="73"/>
      <c r="F1009" s="33"/>
    </row>
    <row r="1010" spans="3:6" ht="13.2" x14ac:dyDescent="0.25">
      <c r="C1010" s="73"/>
      <c r="F1010" s="33"/>
    </row>
    <row r="1011" spans="3:6" ht="13.2" x14ac:dyDescent="0.25">
      <c r="C1011" s="73"/>
      <c r="F1011" s="33"/>
    </row>
    <row r="1012" spans="3:6" ht="13.2" x14ac:dyDescent="0.25">
      <c r="C1012" s="73"/>
      <c r="F1012" s="33"/>
    </row>
    <row r="1013" spans="3:6" ht="13.2" x14ac:dyDescent="0.25">
      <c r="C1013" s="73"/>
      <c r="F1013" s="33"/>
    </row>
    <row r="1014" spans="3:6" ht="13.2" x14ac:dyDescent="0.25">
      <c r="C1014" s="73"/>
      <c r="F1014" s="33"/>
    </row>
    <row r="1015" spans="3:6" ht="13.2" x14ac:dyDescent="0.25">
      <c r="C1015" s="73"/>
      <c r="F1015" s="33"/>
    </row>
    <row r="1016" spans="3:6" ht="13.2" x14ac:dyDescent="0.25">
      <c r="C1016" s="73"/>
      <c r="F1016" s="33"/>
    </row>
    <row r="1017" spans="3:6" ht="13.2" x14ac:dyDescent="0.25">
      <c r="C1017" s="73"/>
      <c r="F1017" s="33"/>
    </row>
    <row r="1018" spans="3:6" ht="13.2" x14ac:dyDescent="0.25">
      <c r="C1018" s="73"/>
      <c r="F1018" s="33"/>
    </row>
    <row r="1019" spans="3:6" ht="13.2" x14ac:dyDescent="0.25">
      <c r="C1019" s="73"/>
      <c r="F1019" s="33"/>
    </row>
    <row r="1020" spans="3:6" ht="13.2" x14ac:dyDescent="0.25">
      <c r="C1020" s="73"/>
      <c r="F1020" s="33"/>
    </row>
    <row r="1021" spans="3:6" ht="13.2" x14ac:dyDescent="0.25">
      <c r="C1021" s="73"/>
      <c r="F1021" s="33"/>
    </row>
    <row r="1022" spans="3:6" ht="13.2" x14ac:dyDescent="0.25">
      <c r="C1022" s="73"/>
      <c r="F1022" s="33"/>
    </row>
    <row r="1023" spans="3:6" ht="13.2" x14ac:dyDescent="0.25">
      <c r="C1023" s="73"/>
      <c r="F1023" s="33"/>
    </row>
    <row r="1024" spans="3:6" ht="13.2" x14ac:dyDescent="0.25">
      <c r="C1024" s="73"/>
      <c r="F1024" s="33"/>
    </row>
    <row r="1025" spans="3:6" ht="13.2" x14ac:dyDescent="0.25">
      <c r="C1025" s="73"/>
      <c r="F1025" s="33"/>
    </row>
    <row r="1026" spans="3:6" ht="13.2" x14ac:dyDescent="0.25">
      <c r="C1026" s="73"/>
      <c r="F1026" s="33"/>
    </row>
    <row r="1027" spans="3:6" ht="13.2" x14ac:dyDescent="0.25">
      <c r="C1027" s="73"/>
      <c r="F1027" s="33"/>
    </row>
    <row r="1028" spans="3:6" ht="13.2" x14ac:dyDescent="0.25">
      <c r="C1028" s="73"/>
      <c r="F1028" s="33"/>
    </row>
    <row r="1029" spans="3:6" ht="13.2" x14ac:dyDescent="0.25">
      <c r="C1029" s="73"/>
      <c r="F1029" s="33"/>
    </row>
    <row r="1030" spans="3:6" ht="13.2" x14ac:dyDescent="0.25">
      <c r="C1030" s="73"/>
      <c r="F1030" s="33"/>
    </row>
    <row r="1031" spans="3:6" ht="13.2" x14ac:dyDescent="0.25">
      <c r="C1031" s="73"/>
      <c r="F1031" s="33"/>
    </row>
    <row r="1032" spans="3:6" ht="13.2" x14ac:dyDescent="0.25">
      <c r="C1032" s="73"/>
      <c r="F1032" s="33"/>
    </row>
    <row r="1033" spans="3:6" ht="13.2" x14ac:dyDescent="0.25">
      <c r="C1033" s="73"/>
      <c r="F1033" s="33"/>
    </row>
    <row r="1034" spans="3:6" ht="13.2" x14ac:dyDescent="0.25">
      <c r="C1034" s="73"/>
      <c r="F1034" s="33"/>
    </row>
    <row r="1035" spans="3:6" ht="13.2" x14ac:dyDescent="0.25">
      <c r="C1035" s="73"/>
      <c r="F1035" s="33"/>
    </row>
    <row r="1036" spans="3:6" ht="13.2" x14ac:dyDescent="0.25">
      <c r="C1036" s="73"/>
      <c r="F1036" s="33"/>
    </row>
    <row r="1037" spans="3:6" ht="13.2" x14ac:dyDescent="0.25">
      <c r="C1037" s="73"/>
      <c r="F1037" s="33"/>
    </row>
    <row r="1038" spans="3:6" ht="13.2" x14ac:dyDescent="0.25">
      <c r="C1038" s="73"/>
      <c r="F1038" s="33"/>
    </row>
    <row r="1039" spans="3:6" ht="13.2" x14ac:dyDescent="0.25">
      <c r="C1039" s="73"/>
      <c r="F1039" s="33"/>
    </row>
    <row r="1040" spans="3:6" ht="13.2" x14ac:dyDescent="0.25">
      <c r="C1040" s="73"/>
      <c r="F1040" s="33"/>
    </row>
    <row r="1041" spans="3:6" ht="13.2" x14ac:dyDescent="0.25">
      <c r="C1041" s="73"/>
      <c r="F1041" s="33"/>
    </row>
    <row r="1042" spans="3:6" ht="13.2" x14ac:dyDescent="0.25">
      <c r="C1042" s="73"/>
      <c r="F1042" s="33"/>
    </row>
    <row r="1043" spans="3:6" ht="13.2" x14ac:dyDescent="0.25">
      <c r="C1043" s="73"/>
      <c r="F1043" s="33"/>
    </row>
    <row r="1044" spans="3:6" ht="13.2" x14ac:dyDescent="0.25">
      <c r="C1044" s="73"/>
      <c r="F1044" s="33"/>
    </row>
    <row r="1045" spans="3:6" ht="13.2" x14ac:dyDescent="0.25">
      <c r="C1045" s="73"/>
      <c r="F1045" s="33"/>
    </row>
    <row r="1046" spans="3:6" ht="13.2" x14ac:dyDescent="0.25">
      <c r="C1046" s="73"/>
      <c r="F1046" s="33"/>
    </row>
    <row r="1047" spans="3:6" ht="13.2" x14ac:dyDescent="0.25">
      <c r="C1047" s="73"/>
      <c r="F1047" s="33"/>
    </row>
    <row r="1048" spans="3:6" ht="13.2" x14ac:dyDescent="0.25">
      <c r="C1048" s="73"/>
      <c r="F1048" s="33"/>
    </row>
    <row r="1049" spans="3:6" ht="13.2" x14ac:dyDescent="0.25">
      <c r="C1049" s="73"/>
      <c r="F1049" s="33"/>
    </row>
    <row r="1050" spans="3:6" ht="13.2" x14ac:dyDescent="0.25">
      <c r="C1050" s="73"/>
      <c r="F1050" s="33"/>
    </row>
    <row r="1051" spans="3:6" ht="13.2" x14ac:dyDescent="0.25">
      <c r="C1051" s="73"/>
      <c r="F1051" s="33"/>
    </row>
    <row r="1052" spans="3:6" ht="13.2" x14ac:dyDescent="0.25">
      <c r="C1052" s="73"/>
      <c r="F1052" s="33"/>
    </row>
    <row r="1053" spans="3:6" ht="13.2" x14ac:dyDescent="0.25">
      <c r="C1053" s="73"/>
      <c r="F1053" s="33"/>
    </row>
    <row r="1054" spans="3:6" ht="13.2" x14ac:dyDescent="0.25">
      <c r="C1054" s="73"/>
      <c r="F1054" s="33"/>
    </row>
    <row r="1055" spans="3:6" ht="13.2" x14ac:dyDescent="0.25">
      <c r="C1055" s="73"/>
      <c r="F1055" s="33"/>
    </row>
    <row r="1056" spans="3:6" ht="13.2" x14ac:dyDescent="0.25">
      <c r="C1056" s="73"/>
      <c r="F1056" s="33"/>
    </row>
    <row r="1057" spans="3:6" ht="13.2" x14ac:dyDescent="0.25">
      <c r="C1057" s="73"/>
      <c r="F1057" s="33"/>
    </row>
    <row r="1058" spans="3:6" ht="15.75" customHeight="1" x14ac:dyDescent="0.3"/>
  </sheetData>
  <protectedRanges>
    <protectedRange password="EBBD" sqref="C108 F135:F1048576 F1:F129" name="Range1"/>
    <protectedRange password="EBBD" sqref="F130:F134" name="Range2"/>
    <protectedRange password="EBBD" sqref="F130:F134" name="range"/>
  </protectedRanges>
  <mergeCells count="4">
    <mergeCell ref="A1:G1"/>
    <mergeCell ref="A2:G2"/>
    <mergeCell ref="A3:G3"/>
    <mergeCell ref="A4:G4"/>
  </mergeCells>
  <conditionalFormatting sqref="C109:C122 C135:C1057 C56:C61 C129 C6:C53 C63:C107">
    <cfRule type="notContainsBlanks" dxfId="468" priority="8">
      <formula>LEN(TRIM(C6))&gt;0</formula>
    </cfRule>
  </conditionalFormatting>
  <conditionalFormatting sqref="C62">
    <cfRule type="notContainsBlanks" dxfId="467" priority="6">
      <formula>LEN(TRIM(C62))&gt;0</formula>
    </cfRule>
  </conditionalFormatting>
  <conditionalFormatting sqref="C54">
    <cfRule type="notContainsBlanks" dxfId="466" priority="5">
      <formula>LEN(TRIM(C54))&gt;0</formula>
    </cfRule>
  </conditionalFormatting>
  <conditionalFormatting sqref="C55">
    <cfRule type="notContainsBlanks" dxfId="465" priority="4">
      <formula>LEN(TRIM(C55))&gt;0</formula>
    </cfRule>
  </conditionalFormatting>
  <conditionalFormatting sqref="C123:C125">
    <cfRule type="notContainsBlanks" dxfId="464" priority="3">
      <formula>LEN(TRIM(C123))&gt;0</formula>
    </cfRule>
  </conditionalFormatting>
  <conditionalFormatting sqref="C127:C128">
    <cfRule type="notContainsBlanks" dxfId="463" priority="2">
      <formula>LEN(TRIM(C127))&gt;0</formula>
    </cfRule>
  </conditionalFormatting>
  <conditionalFormatting sqref="C126">
    <cfRule type="notContainsBlanks" dxfId="462" priority="1">
      <formula>LEN(TRIM(C126))&gt;0</formula>
    </cfRule>
  </conditionalFormatting>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notContainsBlanks" priority="7" id="{1548059E-E0A6-491C-9810-09001F602990}">
            <xm:f>LEN(TRIM('[G W Shopping list master.xlsx]NUTS SALTS SPICES'!#REF!))&gt;0</xm:f>
            <x14:dxf>
              <fill>
                <patternFill patternType="solid">
                  <fgColor rgb="FFB7E1CD"/>
                  <bgColor rgb="FFB7E1CD"/>
                </patternFill>
              </fill>
              <border>
                <left/>
                <right/>
                <top/>
                <bottom/>
              </border>
            </x14:dxf>
          </x14:cfRule>
          <xm:sqref>C130:C134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31"/>
  <sheetViews>
    <sheetView topLeftCell="A184" workbookViewId="0">
      <selection activeCell="A211" sqref="A211"/>
    </sheetView>
  </sheetViews>
  <sheetFormatPr defaultColWidth="14.44140625" defaultRowHeight="15.6" x14ac:dyDescent="0.3"/>
  <cols>
    <col min="1" max="1" width="91.88671875" style="1" customWidth="1"/>
    <col min="2" max="2" width="14.44140625" style="86"/>
    <col min="3" max="3" width="16.33203125" style="1" customWidth="1"/>
    <col min="4" max="5" width="14.44140625" style="1" customWidth="1"/>
    <col min="6" max="6" width="14.44140625" style="77" customWidth="1"/>
    <col min="7" max="7" width="16" style="1" customWidth="1"/>
    <col min="8" max="8" width="7.5546875" style="1" customWidth="1"/>
    <col min="9" max="9" width="3" style="1" customWidth="1"/>
    <col min="10" max="12" width="9.5546875" style="1" customWidth="1"/>
    <col min="13" max="13" width="3.109375" style="1" customWidth="1"/>
    <col min="14" max="14" width="9.5546875" style="34" customWidth="1"/>
    <col min="15" max="15" width="2.88671875" style="1" customWidth="1"/>
    <col min="16" max="16" width="8.6640625" style="1" customWidth="1"/>
    <col min="17" max="20" width="9.5546875" style="1" customWidth="1"/>
    <col min="21" max="16384" width="14.44140625" style="1"/>
  </cols>
  <sheetData>
    <row r="1" spans="1:23" ht="30.75" customHeight="1" x14ac:dyDescent="0.3">
      <c r="A1" s="314" t="s">
        <v>126</v>
      </c>
      <c r="B1" s="314"/>
      <c r="C1" s="314"/>
      <c r="D1" s="314"/>
      <c r="E1" s="314"/>
      <c r="F1" s="314"/>
      <c r="G1" s="314"/>
    </row>
    <row r="2" spans="1:23" s="35" customFormat="1" ht="33" customHeight="1" x14ac:dyDescent="0.25">
      <c r="A2" s="303" t="s">
        <v>25</v>
      </c>
      <c r="B2" s="304"/>
      <c r="C2" s="304"/>
      <c r="D2" s="304"/>
      <c r="E2" s="304"/>
      <c r="F2" s="304"/>
      <c r="G2" s="304"/>
      <c r="N2" s="38"/>
    </row>
    <row r="3" spans="1:23" s="35" customFormat="1" ht="33" customHeight="1" x14ac:dyDescent="0.25">
      <c r="A3" s="315" t="s">
        <v>1169</v>
      </c>
      <c r="B3" s="315"/>
      <c r="C3" s="315"/>
      <c r="D3" s="315"/>
      <c r="E3" s="315"/>
      <c r="F3" s="315"/>
      <c r="G3" s="315"/>
      <c r="N3" s="38"/>
    </row>
    <row r="4" spans="1:23" s="35" customFormat="1" ht="33" customHeight="1" x14ac:dyDescent="0.25">
      <c r="A4" s="315" t="s">
        <v>127</v>
      </c>
      <c r="B4" s="315"/>
      <c r="C4" s="315"/>
      <c r="D4" s="315"/>
      <c r="E4" s="315"/>
      <c r="F4" s="315"/>
      <c r="G4" s="315"/>
      <c r="N4" s="38"/>
    </row>
    <row r="5" spans="1:23" s="35" customFormat="1" ht="33" customHeight="1" x14ac:dyDescent="0.25">
      <c r="A5" s="307" t="s">
        <v>27</v>
      </c>
      <c r="B5" s="304"/>
      <c r="C5" s="304"/>
      <c r="D5" s="304"/>
      <c r="E5" s="304"/>
      <c r="F5" s="304"/>
      <c r="G5" s="304"/>
      <c r="I5" s="37"/>
      <c r="J5" s="37"/>
      <c r="N5" s="38"/>
    </row>
    <row r="6" spans="1:23" s="35" customFormat="1" ht="12.75" customHeight="1" x14ac:dyDescent="0.25">
      <c r="A6" s="39"/>
      <c r="B6" s="40"/>
      <c r="F6" s="10"/>
      <c r="I6" s="37"/>
      <c r="J6" s="37"/>
      <c r="N6" s="38"/>
    </row>
    <row r="7" spans="1:23" s="35" customFormat="1" ht="45" customHeight="1" x14ac:dyDescent="0.25">
      <c r="A7" s="42"/>
      <c r="B7" s="42"/>
      <c r="C7" s="43" t="s">
        <v>28</v>
      </c>
      <c r="D7" s="42" t="s">
        <v>29</v>
      </c>
      <c r="E7" s="42" t="s">
        <v>30</v>
      </c>
      <c r="F7" s="44" t="s">
        <v>31</v>
      </c>
      <c r="G7" s="42" t="s">
        <v>32</v>
      </c>
      <c r="H7" s="42"/>
      <c r="I7" s="45"/>
      <c r="J7" s="46"/>
      <c r="K7" s="46"/>
      <c r="L7" s="46"/>
      <c r="M7" s="47"/>
      <c r="N7" s="48"/>
      <c r="Q7" s="46"/>
      <c r="R7" s="46"/>
      <c r="S7" s="46"/>
      <c r="T7" s="46"/>
      <c r="U7" s="42"/>
      <c r="V7" s="42"/>
      <c r="W7" s="42"/>
    </row>
    <row r="8" spans="1:23" s="35" customFormat="1" ht="9" customHeight="1" x14ac:dyDescent="0.3">
      <c r="A8" s="49"/>
      <c r="B8" s="40"/>
      <c r="C8" s="50"/>
      <c r="F8" s="51"/>
      <c r="I8" s="37"/>
      <c r="J8" s="37"/>
      <c r="N8" s="38"/>
    </row>
    <row r="9" spans="1:23" x14ac:dyDescent="0.3">
      <c r="C9" s="73"/>
      <c r="F9" s="51"/>
      <c r="I9" s="37"/>
      <c r="J9" s="37"/>
    </row>
    <row r="10" spans="1:23" ht="17.399999999999999" x14ac:dyDescent="0.3">
      <c r="A10" s="71" t="s">
        <v>128</v>
      </c>
      <c r="B10" s="67"/>
      <c r="C10" s="73"/>
      <c r="F10" s="51"/>
      <c r="I10" s="37"/>
      <c r="J10" s="37"/>
    </row>
    <row r="11" spans="1:23" x14ac:dyDescent="0.3">
      <c r="C11" s="73"/>
      <c r="F11" s="51"/>
      <c r="I11" s="37"/>
      <c r="J11" s="37"/>
    </row>
    <row r="12" spans="1:23" ht="17.399999999999999" x14ac:dyDescent="0.3">
      <c r="A12" s="71" t="s">
        <v>129</v>
      </c>
      <c r="C12" s="73"/>
      <c r="F12" s="51"/>
      <c r="I12" s="37"/>
      <c r="J12" s="37"/>
    </row>
    <row r="13" spans="1:23" s="35" customFormat="1" x14ac:dyDescent="0.3">
      <c r="A13" s="68" t="s">
        <v>130</v>
      </c>
      <c r="B13" s="54" t="s">
        <v>35</v>
      </c>
      <c r="C13" s="69">
        <v>54</v>
      </c>
      <c r="D13" s="53">
        <v>0.5</v>
      </c>
      <c r="E13" s="50">
        <f>D13*C13</f>
        <v>27</v>
      </c>
      <c r="F13" s="57"/>
      <c r="G13" s="50">
        <f>F13*E13</f>
        <v>0</v>
      </c>
      <c r="I13" s="37"/>
      <c r="J13" s="47"/>
      <c r="K13" s="47"/>
      <c r="L13" s="47"/>
      <c r="M13" s="47"/>
      <c r="N13" s="38"/>
      <c r="P13" s="52"/>
      <c r="Q13" s="52"/>
      <c r="R13" s="52"/>
      <c r="S13" s="52"/>
      <c r="T13" s="52"/>
    </row>
    <row r="14" spans="1:23" s="35" customFormat="1" x14ac:dyDescent="0.3">
      <c r="A14" s="68" t="s">
        <v>131</v>
      </c>
      <c r="B14" s="54" t="s">
        <v>35</v>
      </c>
      <c r="C14" s="69">
        <v>40</v>
      </c>
      <c r="D14" s="53">
        <v>1</v>
      </c>
      <c r="E14" s="50">
        <f>D14*C14</f>
        <v>40</v>
      </c>
      <c r="F14" s="57"/>
      <c r="G14" s="50">
        <f>F14*E14</f>
        <v>0</v>
      </c>
      <c r="I14" s="37"/>
      <c r="J14" s="47"/>
      <c r="K14" s="47"/>
      <c r="L14" s="47"/>
      <c r="N14" s="38"/>
      <c r="P14" s="52"/>
      <c r="Q14" s="52"/>
      <c r="R14" s="52"/>
      <c r="S14" s="52"/>
      <c r="T14" s="52"/>
    </row>
    <row r="15" spans="1:23" s="35" customFormat="1" x14ac:dyDescent="0.3">
      <c r="A15" s="68" t="s">
        <v>132</v>
      </c>
      <c r="B15" s="54" t="s">
        <v>35</v>
      </c>
      <c r="C15" s="69">
        <v>48</v>
      </c>
      <c r="D15" s="53">
        <v>1</v>
      </c>
      <c r="E15" s="50">
        <f>D15*C15</f>
        <v>48</v>
      </c>
      <c r="F15" s="57"/>
      <c r="G15" s="50">
        <f>F15*E15</f>
        <v>0</v>
      </c>
      <c r="I15" s="37"/>
      <c r="J15" s="47"/>
      <c r="K15" s="47"/>
      <c r="L15" s="47"/>
      <c r="N15" s="38"/>
      <c r="P15" s="52"/>
      <c r="Q15" s="52"/>
      <c r="R15" s="52"/>
      <c r="S15" s="52"/>
      <c r="T15" s="52"/>
    </row>
    <row r="16" spans="1:23" s="35" customFormat="1" x14ac:dyDescent="0.3">
      <c r="A16" s="68" t="s">
        <v>133</v>
      </c>
      <c r="B16" s="54" t="s">
        <v>35</v>
      </c>
      <c r="C16" s="69">
        <v>54</v>
      </c>
      <c r="D16" s="53">
        <v>0.5</v>
      </c>
      <c r="E16" s="50">
        <f>D16*C16</f>
        <v>27</v>
      </c>
      <c r="F16" s="57"/>
      <c r="G16" s="50">
        <f>F16*E16</f>
        <v>0</v>
      </c>
      <c r="I16" s="37"/>
      <c r="J16" s="47"/>
      <c r="K16" s="47"/>
      <c r="L16" s="47"/>
      <c r="N16" s="38"/>
      <c r="P16" s="52"/>
      <c r="Q16" s="52"/>
      <c r="R16" s="52"/>
      <c r="S16" s="52"/>
      <c r="T16" s="52"/>
    </row>
    <row r="17" spans="1:20" s="35" customFormat="1" x14ac:dyDescent="0.3">
      <c r="A17" s="63" t="s">
        <v>134</v>
      </c>
      <c r="B17" s="54" t="s">
        <v>35</v>
      </c>
      <c r="C17" s="69">
        <v>60</v>
      </c>
      <c r="D17" s="53">
        <v>0.5</v>
      </c>
      <c r="E17" s="50">
        <f t="shared" ref="E17:E23" si="0">D17*C17</f>
        <v>30</v>
      </c>
      <c r="F17" s="57"/>
      <c r="G17" s="50">
        <f t="shared" ref="G17:G23" si="1">F17*E17</f>
        <v>0</v>
      </c>
      <c r="I17" s="37"/>
      <c r="J17" s="47"/>
      <c r="K17" s="47"/>
      <c r="L17" s="47"/>
      <c r="N17" s="38"/>
      <c r="P17" s="52"/>
      <c r="Q17" s="52"/>
      <c r="R17" s="52"/>
      <c r="S17" s="52"/>
      <c r="T17" s="52"/>
    </row>
    <row r="18" spans="1:20" s="240" customFormat="1" x14ac:dyDescent="0.3">
      <c r="A18" s="63" t="s">
        <v>1040</v>
      </c>
      <c r="B18" s="54" t="s">
        <v>35</v>
      </c>
      <c r="C18" s="69">
        <v>60</v>
      </c>
      <c r="D18" s="53">
        <v>0.5</v>
      </c>
      <c r="E18" s="50">
        <f t="shared" ref="E18:E19" si="2">D18*C18</f>
        <v>30</v>
      </c>
      <c r="F18" s="57"/>
      <c r="G18" s="50">
        <f t="shared" ref="G18:G19" si="3">F18*E18</f>
        <v>0</v>
      </c>
      <c r="I18" s="37"/>
      <c r="J18" s="47"/>
      <c r="K18" s="47"/>
      <c r="L18" s="47"/>
      <c r="N18" s="38"/>
      <c r="P18" s="52"/>
      <c r="Q18" s="52"/>
      <c r="R18" s="52"/>
      <c r="S18" s="52"/>
      <c r="T18" s="52"/>
    </row>
    <row r="19" spans="1:20" s="240" customFormat="1" x14ac:dyDescent="0.3">
      <c r="A19" s="63" t="s">
        <v>1041</v>
      </c>
      <c r="B19" s="54" t="s">
        <v>35</v>
      </c>
      <c r="C19" s="69">
        <v>60</v>
      </c>
      <c r="D19" s="53">
        <v>0.5</v>
      </c>
      <c r="E19" s="50">
        <f t="shared" si="2"/>
        <v>30</v>
      </c>
      <c r="F19" s="57"/>
      <c r="G19" s="50">
        <f t="shared" si="3"/>
        <v>0</v>
      </c>
      <c r="I19" s="37"/>
      <c r="J19" s="47"/>
      <c r="K19" s="47"/>
      <c r="L19" s="47"/>
      <c r="N19" s="38"/>
      <c r="P19" s="52"/>
      <c r="Q19" s="52"/>
      <c r="R19" s="52"/>
      <c r="S19" s="52"/>
      <c r="T19" s="52"/>
    </row>
    <row r="20" spans="1:20" s="35" customFormat="1" x14ac:dyDescent="0.3">
      <c r="A20" s="63" t="s">
        <v>135</v>
      </c>
      <c r="B20" s="54" t="s">
        <v>35</v>
      </c>
      <c r="C20" s="69">
        <v>65</v>
      </c>
      <c r="D20" s="53">
        <v>1</v>
      </c>
      <c r="E20" s="50">
        <f t="shared" si="0"/>
        <v>65</v>
      </c>
      <c r="F20" s="57"/>
      <c r="G20" s="50">
        <f t="shared" si="1"/>
        <v>0</v>
      </c>
      <c r="I20" s="37"/>
      <c r="J20" s="47"/>
      <c r="K20" s="47"/>
      <c r="L20" s="47"/>
      <c r="N20" s="38"/>
      <c r="P20" s="52"/>
      <c r="Q20" s="52"/>
      <c r="R20" s="52"/>
      <c r="S20" s="52"/>
      <c r="T20" s="52"/>
    </row>
    <row r="21" spans="1:20" s="35" customFormat="1" x14ac:dyDescent="0.3">
      <c r="A21" s="63" t="s">
        <v>136</v>
      </c>
      <c r="B21" s="54" t="s">
        <v>100</v>
      </c>
      <c r="C21" s="69">
        <v>30</v>
      </c>
      <c r="D21" s="53">
        <v>1</v>
      </c>
      <c r="E21" s="50">
        <f t="shared" si="0"/>
        <v>30</v>
      </c>
      <c r="F21" s="57"/>
      <c r="G21" s="50">
        <f t="shared" si="1"/>
        <v>0</v>
      </c>
      <c r="I21" s="37"/>
      <c r="J21" s="47"/>
      <c r="K21" s="47"/>
      <c r="L21" s="47"/>
      <c r="N21" s="38"/>
      <c r="P21" s="52"/>
      <c r="Q21" s="52"/>
      <c r="R21" s="52"/>
      <c r="S21" s="52"/>
      <c r="T21" s="52"/>
    </row>
    <row r="22" spans="1:20" s="35" customFormat="1" x14ac:dyDescent="0.3">
      <c r="A22" s="63" t="s">
        <v>137</v>
      </c>
      <c r="B22" s="54" t="s">
        <v>35</v>
      </c>
      <c r="C22" s="69">
        <v>30</v>
      </c>
      <c r="D22" s="53">
        <v>1</v>
      </c>
      <c r="E22" s="50">
        <f t="shared" si="0"/>
        <v>30</v>
      </c>
      <c r="F22" s="57"/>
      <c r="G22" s="50">
        <f t="shared" si="1"/>
        <v>0</v>
      </c>
      <c r="I22" s="37"/>
      <c r="J22" s="47"/>
      <c r="K22" s="47"/>
      <c r="L22" s="47"/>
      <c r="N22" s="38"/>
      <c r="P22" s="52"/>
      <c r="Q22" s="52"/>
      <c r="R22" s="52"/>
      <c r="S22" s="52"/>
      <c r="T22" s="52"/>
    </row>
    <row r="23" spans="1:20" s="35" customFormat="1" x14ac:dyDescent="0.3">
      <c r="A23" s="63" t="s">
        <v>138</v>
      </c>
      <c r="B23" s="54" t="s">
        <v>139</v>
      </c>
      <c r="C23" s="69">
        <v>54</v>
      </c>
      <c r="D23" s="53">
        <v>1</v>
      </c>
      <c r="E23" s="50">
        <f t="shared" si="0"/>
        <v>54</v>
      </c>
      <c r="F23" s="57"/>
      <c r="G23" s="50">
        <f t="shared" si="1"/>
        <v>0</v>
      </c>
      <c r="I23" s="37"/>
      <c r="J23" s="47"/>
      <c r="K23" s="47"/>
      <c r="L23" s="47"/>
      <c r="N23" s="38"/>
      <c r="P23" s="52"/>
      <c r="Q23" s="52"/>
      <c r="R23" s="52"/>
      <c r="S23" s="52"/>
      <c r="T23" s="52"/>
    </row>
    <row r="24" spans="1:20" x14ac:dyDescent="0.3">
      <c r="A24" s="87" t="s">
        <v>140</v>
      </c>
      <c r="C24" s="73"/>
      <c r="F24" s="51"/>
      <c r="I24" s="37"/>
      <c r="J24" s="37"/>
    </row>
    <row r="25" spans="1:20" x14ac:dyDescent="0.3">
      <c r="A25" s="59" t="s">
        <v>141</v>
      </c>
      <c r="C25" s="73"/>
      <c r="F25" s="51"/>
      <c r="I25" s="37"/>
      <c r="J25" s="37"/>
    </row>
    <row r="26" spans="1:20" x14ac:dyDescent="0.3">
      <c r="A26" s="189" t="s">
        <v>1023</v>
      </c>
      <c r="C26" s="73"/>
      <c r="F26" s="51"/>
      <c r="I26" s="37"/>
      <c r="J26" s="37"/>
    </row>
    <row r="27" spans="1:20" s="35" customFormat="1" x14ac:dyDescent="0.3">
      <c r="A27" s="63" t="s">
        <v>142</v>
      </c>
      <c r="B27" s="54" t="s">
        <v>106</v>
      </c>
      <c r="C27" s="69">
        <v>52</v>
      </c>
      <c r="D27" s="53">
        <v>1</v>
      </c>
      <c r="E27" s="50">
        <f t="shared" ref="E27:E61" si="4">D27*C27</f>
        <v>52</v>
      </c>
      <c r="F27" s="57"/>
      <c r="G27" s="50">
        <f t="shared" ref="G27:G61" si="5">F27*E27</f>
        <v>0</v>
      </c>
      <c r="I27" s="37"/>
      <c r="J27" s="47"/>
      <c r="K27" s="47"/>
      <c r="L27" s="47"/>
      <c r="N27" s="38"/>
      <c r="P27" s="52"/>
      <c r="Q27" s="52"/>
      <c r="R27" s="52"/>
      <c r="S27" s="52"/>
      <c r="T27" s="52"/>
    </row>
    <row r="28" spans="1:20" s="240" customFormat="1" x14ac:dyDescent="0.3">
      <c r="A28" s="63" t="s">
        <v>1027</v>
      </c>
      <c r="B28" s="54" t="s">
        <v>106</v>
      </c>
      <c r="C28" s="69">
        <v>81</v>
      </c>
      <c r="D28" s="53">
        <v>1</v>
      </c>
      <c r="E28" s="50">
        <f t="shared" ref="E28" si="6">D28*C28</f>
        <v>81</v>
      </c>
      <c r="F28" s="57"/>
      <c r="G28" s="50">
        <f t="shared" ref="G28" si="7">F28*E28</f>
        <v>0</v>
      </c>
      <c r="I28" s="37"/>
      <c r="J28" s="47"/>
      <c r="K28" s="47"/>
      <c r="L28" s="47"/>
      <c r="N28" s="38"/>
      <c r="P28" s="52"/>
      <c r="Q28" s="52"/>
      <c r="R28" s="52"/>
      <c r="S28" s="52"/>
      <c r="T28" s="52"/>
    </row>
    <row r="29" spans="1:20" s="35" customFormat="1" x14ac:dyDescent="0.3">
      <c r="A29" s="63" t="s">
        <v>143</v>
      </c>
      <c r="B29" s="54" t="s">
        <v>106</v>
      </c>
      <c r="C29" s="69">
        <v>72</v>
      </c>
      <c r="D29" s="53">
        <v>1</v>
      </c>
      <c r="E29" s="50">
        <f t="shared" si="4"/>
        <v>72</v>
      </c>
      <c r="F29" s="57"/>
      <c r="G29" s="50">
        <f t="shared" si="5"/>
        <v>0</v>
      </c>
      <c r="I29" s="37"/>
      <c r="J29" s="47"/>
      <c r="K29" s="47"/>
      <c r="L29" s="47"/>
      <c r="N29" s="38"/>
      <c r="P29" s="52"/>
      <c r="Q29" s="52"/>
      <c r="R29" s="52"/>
      <c r="S29" s="52"/>
      <c r="T29" s="52"/>
    </row>
    <row r="30" spans="1:20" s="35" customFormat="1" x14ac:dyDescent="0.3">
      <c r="A30" s="63" t="s">
        <v>1022</v>
      </c>
      <c r="B30" s="54" t="s">
        <v>106</v>
      </c>
      <c r="C30" s="69">
        <v>64</v>
      </c>
      <c r="D30" s="53">
        <v>1</v>
      </c>
      <c r="E30" s="50">
        <f t="shared" ref="E30" si="8">D30*C30</f>
        <v>64</v>
      </c>
      <c r="F30" s="57"/>
      <c r="G30" s="50">
        <f t="shared" ref="G30" si="9">F30*E30</f>
        <v>0</v>
      </c>
      <c r="H30" s="240"/>
      <c r="I30" s="37"/>
      <c r="J30" s="47"/>
      <c r="K30" s="47"/>
      <c r="L30" s="47"/>
      <c r="M30" s="240"/>
      <c r="N30" s="38"/>
      <c r="O30" s="240"/>
      <c r="P30" s="52"/>
      <c r="Q30" s="52"/>
      <c r="R30" s="52"/>
      <c r="S30" s="52"/>
      <c r="T30" s="52"/>
    </row>
    <row r="31" spans="1:20" s="240" customFormat="1" x14ac:dyDescent="0.3">
      <c r="A31" s="63" t="s">
        <v>1024</v>
      </c>
      <c r="B31" s="54" t="s">
        <v>106</v>
      </c>
      <c r="C31" s="69">
        <v>58</v>
      </c>
      <c r="D31" s="53">
        <v>1</v>
      </c>
      <c r="E31" s="50">
        <f t="shared" ref="E31:E33" si="10">D31*C31</f>
        <v>58</v>
      </c>
      <c r="F31" s="57"/>
      <c r="G31" s="50">
        <f t="shared" ref="G31:G33" si="11">F31*E31</f>
        <v>0</v>
      </c>
      <c r="I31" s="37"/>
      <c r="J31" s="47"/>
      <c r="K31" s="47"/>
      <c r="L31" s="47"/>
      <c r="N31" s="38"/>
      <c r="P31" s="52"/>
      <c r="Q31" s="52"/>
      <c r="R31" s="52"/>
      <c r="S31" s="52"/>
      <c r="T31" s="52"/>
    </row>
    <row r="32" spans="1:20" s="240" customFormat="1" x14ac:dyDescent="0.3">
      <c r="A32" s="63" t="s">
        <v>1025</v>
      </c>
      <c r="B32" s="54" t="s">
        <v>106</v>
      </c>
      <c r="C32" s="69">
        <v>60</v>
      </c>
      <c r="D32" s="53">
        <v>1</v>
      </c>
      <c r="E32" s="50">
        <f t="shared" si="10"/>
        <v>60</v>
      </c>
      <c r="F32" s="57"/>
      <c r="G32" s="50">
        <f t="shared" si="11"/>
        <v>0</v>
      </c>
      <c r="I32" s="37"/>
      <c r="J32" s="47"/>
      <c r="K32" s="47"/>
      <c r="L32" s="47"/>
      <c r="N32" s="38"/>
      <c r="P32" s="52"/>
      <c r="Q32" s="52"/>
      <c r="R32" s="52"/>
      <c r="S32" s="52"/>
      <c r="T32" s="52"/>
    </row>
    <row r="33" spans="1:20" s="240" customFormat="1" x14ac:dyDescent="0.3">
      <c r="A33" s="63" t="s">
        <v>1026</v>
      </c>
      <c r="B33" s="54" t="s">
        <v>106</v>
      </c>
      <c r="C33" s="69">
        <v>42</v>
      </c>
      <c r="D33" s="53">
        <v>1</v>
      </c>
      <c r="E33" s="50">
        <f t="shared" si="10"/>
        <v>42</v>
      </c>
      <c r="F33" s="57"/>
      <c r="G33" s="50">
        <f t="shared" si="11"/>
        <v>0</v>
      </c>
      <c r="I33" s="37"/>
      <c r="J33" s="47"/>
      <c r="K33" s="47"/>
      <c r="L33" s="47"/>
      <c r="N33" s="38"/>
      <c r="P33" s="52"/>
      <c r="Q33" s="52"/>
      <c r="R33" s="52"/>
      <c r="S33" s="52"/>
      <c r="T33" s="52"/>
    </row>
    <row r="34" spans="1:20" s="240" customFormat="1" x14ac:dyDescent="0.3">
      <c r="A34" s="64" t="s">
        <v>1028</v>
      </c>
      <c r="B34" s="86"/>
      <c r="C34" s="73"/>
      <c r="D34" s="1"/>
      <c r="E34" s="1"/>
      <c r="F34" s="51"/>
      <c r="G34" s="1"/>
      <c r="H34" s="1"/>
      <c r="I34" s="37"/>
      <c r="J34" s="37"/>
      <c r="K34" s="1"/>
      <c r="L34" s="1"/>
      <c r="M34" s="1"/>
      <c r="N34" s="34"/>
      <c r="O34" s="1"/>
      <c r="P34" s="1"/>
      <c r="Q34" s="1"/>
      <c r="R34" s="1"/>
      <c r="S34" s="1"/>
      <c r="T34" s="1"/>
    </row>
    <row r="35" spans="1:20" s="35" customFormat="1" x14ac:dyDescent="0.3">
      <c r="A35" s="63" t="s">
        <v>144</v>
      </c>
      <c r="B35" s="54" t="s">
        <v>106</v>
      </c>
      <c r="C35" s="69">
        <v>55</v>
      </c>
      <c r="D35" s="53">
        <v>1</v>
      </c>
      <c r="E35" s="50">
        <f t="shared" si="4"/>
        <v>55</v>
      </c>
      <c r="F35" s="57"/>
      <c r="G35" s="50">
        <f t="shared" si="5"/>
        <v>0</v>
      </c>
      <c r="I35" s="37"/>
      <c r="J35" s="47"/>
      <c r="K35" s="47"/>
      <c r="L35" s="47"/>
      <c r="N35" s="38"/>
      <c r="P35" s="52"/>
      <c r="Q35" s="52"/>
      <c r="R35" s="52"/>
      <c r="S35" s="52"/>
      <c r="T35" s="52"/>
    </row>
    <row r="36" spans="1:20" s="35" customFormat="1" x14ac:dyDescent="0.3">
      <c r="A36" s="63" t="s">
        <v>145</v>
      </c>
      <c r="B36" s="54" t="s">
        <v>106</v>
      </c>
      <c r="C36" s="69">
        <v>73</v>
      </c>
      <c r="D36" s="53">
        <v>1</v>
      </c>
      <c r="E36" s="50">
        <f t="shared" si="4"/>
        <v>73</v>
      </c>
      <c r="F36" s="57"/>
      <c r="G36" s="50">
        <f t="shared" si="5"/>
        <v>0</v>
      </c>
      <c r="I36" s="37"/>
      <c r="J36" s="47"/>
      <c r="K36" s="47"/>
      <c r="L36" s="47"/>
      <c r="N36" s="38"/>
      <c r="P36" s="52"/>
      <c r="Q36" s="52"/>
      <c r="R36" s="52"/>
      <c r="S36" s="52"/>
      <c r="T36" s="52"/>
    </row>
    <row r="37" spans="1:20" s="35" customFormat="1" x14ac:dyDescent="0.3">
      <c r="A37" s="64" t="s">
        <v>1029</v>
      </c>
      <c r="B37" s="54"/>
      <c r="C37" s="73"/>
      <c r="D37" s="1"/>
      <c r="E37" s="1"/>
      <c r="F37" s="51"/>
      <c r="G37" s="50"/>
      <c r="I37" s="37"/>
      <c r="J37" s="47"/>
      <c r="K37" s="47"/>
      <c r="L37" s="47"/>
      <c r="N37" s="38"/>
      <c r="P37" s="52"/>
      <c r="Q37" s="52"/>
      <c r="R37" s="52"/>
      <c r="S37" s="52"/>
      <c r="T37" s="52"/>
    </row>
    <row r="38" spans="1:20" s="35" customFormat="1" x14ac:dyDescent="0.3">
      <c r="A38" s="63" t="s">
        <v>146</v>
      </c>
      <c r="B38" s="54" t="s">
        <v>106</v>
      </c>
      <c r="C38" s="69">
        <v>53</v>
      </c>
      <c r="D38" s="53">
        <v>1</v>
      </c>
      <c r="E38" s="50">
        <f t="shared" si="4"/>
        <v>53</v>
      </c>
      <c r="F38" s="57"/>
      <c r="G38" s="50">
        <f t="shared" si="5"/>
        <v>0</v>
      </c>
      <c r="I38" s="37"/>
      <c r="J38" s="47"/>
      <c r="K38" s="47"/>
      <c r="L38" s="47"/>
      <c r="N38" s="38"/>
      <c r="P38" s="52"/>
      <c r="Q38" s="52"/>
      <c r="R38" s="52"/>
      <c r="S38" s="52"/>
      <c r="T38" s="52"/>
    </row>
    <row r="39" spans="1:20" s="240" customFormat="1" x14ac:dyDescent="0.3">
      <c r="A39" s="63" t="s">
        <v>1081</v>
      </c>
      <c r="B39" s="54" t="s">
        <v>106</v>
      </c>
      <c r="C39" s="69">
        <v>53</v>
      </c>
      <c r="D39" s="53">
        <v>1</v>
      </c>
      <c r="E39" s="50">
        <f t="shared" ref="E39" si="12">D39*C39</f>
        <v>53</v>
      </c>
      <c r="F39" s="57"/>
      <c r="G39" s="50">
        <f t="shared" ref="G39" si="13">F39*E39</f>
        <v>0</v>
      </c>
      <c r="I39" s="37"/>
      <c r="J39" s="47"/>
      <c r="K39" s="47"/>
      <c r="L39" s="47"/>
      <c r="N39" s="38"/>
      <c r="P39" s="52"/>
      <c r="Q39" s="52"/>
      <c r="R39" s="52"/>
      <c r="S39" s="52"/>
      <c r="T39" s="52"/>
    </row>
    <row r="40" spans="1:20" s="35" customFormat="1" x14ac:dyDescent="0.3">
      <c r="A40" s="63" t="s">
        <v>147</v>
      </c>
      <c r="B40" s="54" t="s">
        <v>106</v>
      </c>
      <c r="C40" s="69">
        <v>51</v>
      </c>
      <c r="D40" s="53">
        <v>1</v>
      </c>
      <c r="E40" s="50">
        <f t="shared" si="4"/>
        <v>51</v>
      </c>
      <c r="F40" s="57"/>
      <c r="G40" s="50">
        <f t="shared" si="5"/>
        <v>0</v>
      </c>
      <c r="I40" s="37"/>
      <c r="J40" s="47"/>
      <c r="K40" s="47"/>
      <c r="L40" s="47"/>
      <c r="N40" s="38"/>
      <c r="P40" s="52"/>
      <c r="Q40" s="52"/>
      <c r="R40" s="52"/>
      <c r="S40" s="52"/>
      <c r="T40" s="52"/>
    </row>
    <row r="41" spans="1:20" s="35" customFormat="1" x14ac:dyDescent="0.3">
      <c r="A41" s="63" t="s">
        <v>1030</v>
      </c>
      <c r="B41" s="54" t="s">
        <v>106</v>
      </c>
      <c r="C41" s="69">
        <v>68</v>
      </c>
      <c r="D41" s="53">
        <v>1</v>
      </c>
      <c r="E41" s="50">
        <f t="shared" si="4"/>
        <v>68</v>
      </c>
      <c r="F41" s="57"/>
      <c r="G41" s="50">
        <f t="shared" si="5"/>
        <v>0</v>
      </c>
      <c r="I41" s="37"/>
      <c r="J41" s="47"/>
      <c r="K41" s="47"/>
      <c r="L41" s="47"/>
      <c r="N41" s="38"/>
      <c r="P41" s="52"/>
      <c r="Q41" s="52"/>
      <c r="R41" s="52"/>
      <c r="S41" s="52"/>
      <c r="T41" s="52"/>
    </row>
    <row r="42" spans="1:20" s="240" customFormat="1" x14ac:dyDescent="0.3">
      <c r="A42" s="63" t="s">
        <v>1031</v>
      </c>
      <c r="B42" s="54" t="s">
        <v>106</v>
      </c>
      <c r="C42" s="69">
        <v>68</v>
      </c>
      <c r="D42" s="53">
        <v>1</v>
      </c>
      <c r="E42" s="50">
        <f t="shared" ref="E42" si="14">D42*C42</f>
        <v>68</v>
      </c>
      <c r="F42" s="57"/>
      <c r="G42" s="50">
        <f t="shared" ref="G42" si="15">F42*E42</f>
        <v>0</v>
      </c>
      <c r="I42" s="37"/>
      <c r="J42" s="47"/>
      <c r="K42" s="47"/>
      <c r="L42" s="47"/>
      <c r="N42" s="38"/>
      <c r="P42" s="52"/>
      <c r="Q42" s="52"/>
      <c r="R42" s="52"/>
      <c r="S42" s="52"/>
      <c r="T42" s="52"/>
    </row>
    <row r="43" spans="1:20" s="35" customFormat="1" x14ac:dyDescent="0.3">
      <c r="A43" s="63" t="s">
        <v>1032</v>
      </c>
      <c r="B43" s="54" t="s">
        <v>106</v>
      </c>
      <c r="C43" s="69">
        <v>60</v>
      </c>
      <c r="D43" s="53">
        <v>1</v>
      </c>
      <c r="E43" s="50">
        <f t="shared" si="4"/>
        <v>60</v>
      </c>
      <c r="F43" s="57"/>
      <c r="G43" s="50">
        <f t="shared" si="5"/>
        <v>0</v>
      </c>
      <c r="I43" s="37"/>
      <c r="J43" s="47"/>
      <c r="K43" s="47"/>
      <c r="L43" s="47"/>
      <c r="N43" s="38"/>
      <c r="P43" s="52"/>
      <c r="Q43" s="52"/>
      <c r="R43" s="52"/>
      <c r="S43" s="52"/>
      <c r="T43" s="52"/>
    </row>
    <row r="44" spans="1:20" s="240" customFormat="1" x14ac:dyDescent="0.3">
      <c r="A44" s="63" t="s">
        <v>1033</v>
      </c>
      <c r="B44" s="54" t="s">
        <v>106</v>
      </c>
      <c r="C44" s="69">
        <v>62</v>
      </c>
      <c r="D44" s="53">
        <v>1</v>
      </c>
      <c r="E44" s="50">
        <f t="shared" ref="E44:E46" si="16">D44*C44</f>
        <v>62</v>
      </c>
      <c r="F44" s="57"/>
      <c r="G44" s="50">
        <f t="shared" ref="G44:G46" si="17">F44*E44</f>
        <v>0</v>
      </c>
      <c r="I44" s="37"/>
      <c r="J44" s="47"/>
      <c r="K44" s="47"/>
      <c r="L44" s="47"/>
      <c r="N44" s="38"/>
      <c r="P44" s="52"/>
      <c r="Q44" s="52"/>
      <c r="R44" s="52"/>
      <c r="S44" s="52"/>
      <c r="T44" s="52"/>
    </row>
    <row r="45" spans="1:20" s="240" customFormat="1" x14ac:dyDescent="0.3">
      <c r="A45" s="63" t="s">
        <v>1034</v>
      </c>
      <c r="B45" s="54" t="s">
        <v>106</v>
      </c>
      <c r="C45" s="69">
        <v>55</v>
      </c>
      <c r="D45" s="53">
        <v>1</v>
      </c>
      <c r="E45" s="50">
        <f t="shared" si="16"/>
        <v>55</v>
      </c>
      <c r="F45" s="57"/>
      <c r="G45" s="50">
        <f t="shared" si="17"/>
        <v>0</v>
      </c>
      <c r="I45" s="37"/>
      <c r="J45" s="47"/>
      <c r="K45" s="47"/>
      <c r="L45" s="47"/>
      <c r="N45" s="38"/>
      <c r="P45" s="52"/>
      <c r="Q45" s="52"/>
      <c r="R45" s="52"/>
      <c r="S45" s="52"/>
      <c r="T45" s="52"/>
    </row>
    <row r="46" spans="1:20" s="240" customFormat="1" x14ac:dyDescent="0.3">
      <c r="A46" s="63" t="s">
        <v>1035</v>
      </c>
      <c r="B46" s="54" t="s">
        <v>106</v>
      </c>
      <c r="C46" s="69">
        <v>53</v>
      </c>
      <c r="D46" s="53">
        <v>1</v>
      </c>
      <c r="E46" s="50">
        <f t="shared" si="16"/>
        <v>53</v>
      </c>
      <c r="F46" s="57"/>
      <c r="G46" s="50">
        <f t="shared" si="17"/>
        <v>0</v>
      </c>
      <c r="I46" s="37"/>
      <c r="J46" s="47"/>
      <c r="K46" s="47"/>
      <c r="L46" s="47"/>
      <c r="N46" s="38"/>
      <c r="P46" s="52"/>
      <c r="Q46" s="52"/>
      <c r="R46" s="52"/>
      <c r="S46" s="52"/>
      <c r="T46" s="52"/>
    </row>
    <row r="47" spans="1:20" s="240" customFormat="1" x14ac:dyDescent="0.3">
      <c r="A47" s="63" t="s">
        <v>1037</v>
      </c>
      <c r="B47" s="54" t="s">
        <v>106</v>
      </c>
      <c r="C47" s="69">
        <v>40</v>
      </c>
      <c r="D47" s="53">
        <v>1</v>
      </c>
      <c r="E47" s="50">
        <f t="shared" ref="E47" si="18">D47*C47</f>
        <v>40</v>
      </c>
      <c r="F47" s="57"/>
      <c r="G47" s="50">
        <f t="shared" ref="G47" si="19">F47*E47</f>
        <v>0</v>
      </c>
      <c r="I47" s="37"/>
      <c r="J47" s="47"/>
      <c r="K47" s="47"/>
      <c r="L47" s="47"/>
      <c r="N47" s="38"/>
      <c r="P47" s="52"/>
      <c r="Q47" s="52"/>
      <c r="R47" s="52"/>
      <c r="S47" s="52"/>
      <c r="T47" s="52"/>
    </row>
    <row r="48" spans="1:20" s="35" customFormat="1" x14ac:dyDescent="0.3">
      <c r="A48" s="64" t="s">
        <v>1036</v>
      </c>
      <c r="B48" s="54"/>
      <c r="C48" s="73"/>
      <c r="D48" s="1"/>
      <c r="E48" s="1"/>
      <c r="F48" s="51"/>
      <c r="G48" s="50"/>
      <c r="I48" s="37"/>
      <c r="J48" s="47"/>
      <c r="K48" s="47"/>
      <c r="L48" s="47"/>
      <c r="N48" s="38"/>
      <c r="P48" s="52"/>
      <c r="Q48" s="52"/>
      <c r="R48" s="52"/>
      <c r="S48" s="52"/>
      <c r="T48" s="52"/>
    </row>
    <row r="49" spans="1:20" s="35" customFormat="1" x14ac:dyDescent="0.3">
      <c r="A49" s="63" t="s">
        <v>148</v>
      </c>
      <c r="B49" s="54" t="s">
        <v>149</v>
      </c>
      <c r="C49" s="69">
        <v>35</v>
      </c>
      <c r="D49" s="53">
        <v>2.5</v>
      </c>
      <c r="E49" s="50">
        <f t="shared" si="4"/>
        <v>87.5</v>
      </c>
      <c r="F49" s="57"/>
      <c r="G49" s="50">
        <f t="shared" si="5"/>
        <v>0</v>
      </c>
      <c r="I49" s="37"/>
      <c r="J49" s="47"/>
      <c r="K49" s="47"/>
      <c r="L49" s="47"/>
      <c r="N49" s="38"/>
      <c r="P49" s="52"/>
      <c r="Q49" s="52"/>
      <c r="R49" s="52"/>
      <c r="S49" s="52"/>
      <c r="T49" s="52"/>
    </row>
    <row r="50" spans="1:20" s="35" customFormat="1" x14ac:dyDescent="0.3">
      <c r="A50" s="63" t="s">
        <v>150</v>
      </c>
      <c r="B50" s="54" t="s">
        <v>106</v>
      </c>
      <c r="C50" s="69">
        <v>68</v>
      </c>
      <c r="D50" s="53">
        <v>1</v>
      </c>
      <c r="E50" s="50">
        <f t="shared" si="4"/>
        <v>68</v>
      </c>
      <c r="F50" s="57"/>
      <c r="G50" s="50">
        <f t="shared" si="5"/>
        <v>0</v>
      </c>
      <c r="I50" s="37"/>
      <c r="J50" s="47"/>
      <c r="K50" s="47"/>
      <c r="L50" s="47"/>
      <c r="N50" s="38"/>
      <c r="P50" s="52"/>
      <c r="Q50" s="52"/>
      <c r="R50" s="52"/>
      <c r="S50" s="52"/>
      <c r="T50" s="52"/>
    </row>
    <row r="51" spans="1:20" s="240" customFormat="1" x14ac:dyDescent="0.3">
      <c r="A51" s="63" t="s">
        <v>1038</v>
      </c>
      <c r="B51" s="54" t="s">
        <v>106</v>
      </c>
      <c r="C51" s="69">
        <v>49</v>
      </c>
      <c r="D51" s="53">
        <v>2.5</v>
      </c>
      <c r="E51" s="50">
        <f t="shared" ref="E51:E52" si="20">D51*C51</f>
        <v>122.5</v>
      </c>
      <c r="F51" s="57"/>
      <c r="G51" s="50">
        <f t="shared" ref="G51:G52" si="21">F51*E51</f>
        <v>0</v>
      </c>
      <c r="I51" s="37"/>
      <c r="J51" s="47"/>
      <c r="K51" s="47"/>
      <c r="L51" s="47"/>
      <c r="N51" s="38"/>
      <c r="P51" s="52"/>
      <c r="Q51" s="52"/>
      <c r="R51" s="52"/>
      <c r="S51" s="52"/>
      <c r="T51" s="52"/>
    </row>
    <row r="52" spans="1:20" s="240" customFormat="1" x14ac:dyDescent="0.3">
      <c r="A52" s="63" t="s">
        <v>1039</v>
      </c>
      <c r="B52" s="54" t="s">
        <v>106</v>
      </c>
      <c r="C52" s="69">
        <v>68</v>
      </c>
      <c r="D52" s="53">
        <v>1</v>
      </c>
      <c r="E52" s="50">
        <f t="shared" si="20"/>
        <v>68</v>
      </c>
      <c r="F52" s="57"/>
      <c r="G52" s="50">
        <f t="shared" si="21"/>
        <v>0</v>
      </c>
      <c r="I52" s="37"/>
      <c r="J52" s="47"/>
      <c r="K52" s="47"/>
      <c r="L52" s="47"/>
      <c r="N52" s="38"/>
      <c r="P52" s="52"/>
      <c r="Q52" s="52"/>
      <c r="R52" s="52"/>
      <c r="S52" s="52"/>
      <c r="T52" s="52"/>
    </row>
    <row r="53" spans="1:20" s="240" customFormat="1" x14ac:dyDescent="0.3">
      <c r="A53" s="64" t="s">
        <v>1042</v>
      </c>
      <c r="B53" s="54"/>
      <c r="C53" s="73"/>
      <c r="D53" s="1"/>
      <c r="E53" s="1"/>
      <c r="F53" s="51"/>
      <c r="G53" s="50"/>
      <c r="I53" s="37"/>
      <c r="J53" s="47"/>
      <c r="K53" s="47"/>
      <c r="L53" s="47"/>
      <c r="N53" s="38"/>
      <c r="P53" s="52"/>
      <c r="Q53" s="52"/>
      <c r="R53" s="52"/>
      <c r="S53" s="52"/>
      <c r="T53" s="52"/>
    </row>
    <row r="54" spans="1:20" s="35" customFormat="1" x14ac:dyDescent="0.3">
      <c r="A54" s="63" t="s">
        <v>151</v>
      </c>
      <c r="B54" s="54" t="s">
        <v>106</v>
      </c>
      <c r="C54" s="69">
        <v>68</v>
      </c>
      <c r="D54" s="53">
        <v>1</v>
      </c>
      <c r="E54" s="50">
        <f t="shared" si="4"/>
        <v>68</v>
      </c>
      <c r="F54" s="57"/>
      <c r="G54" s="50">
        <f t="shared" si="5"/>
        <v>0</v>
      </c>
      <c r="I54" s="37"/>
      <c r="J54" s="47"/>
      <c r="K54" s="47"/>
      <c r="L54" s="47"/>
      <c r="N54" s="38"/>
      <c r="P54" s="52"/>
      <c r="Q54" s="52"/>
      <c r="R54" s="52"/>
      <c r="S54" s="52"/>
      <c r="T54" s="52"/>
    </row>
    <row r="55" spans="1:20" s="35" customFormat="1" x14ac:dyDescent="0.3">
      <c r="A55" s="63" t="s">
        <v>152</v>
      </c>
      <c r="B55" s="54" t="s">
        <v>106</v>
      </c>
      <c r="C55" s="69">
        <v>58</v>
      </c>
      <c r="D55" s="53">
        <v>1</v>
      </c>
      <c r="E55" s="50">
        <f t="shared" si="4"/>
        <v>58</v>
      </c>
      <c r="F55" s="57"/>
      <c r="G55" s="50">
        <f t="shared" si="5"/>
        <v>0</v>
      </c>
      <c r="I55" s="37"/>
      <c r="J55" s="47"/>
      <c r="K55" s="47"/>
      <c r="L55" s="47"/>
      <c r="N55" s="38"/>
      <c r="P55" s="52"/>
      <c r="Q55" s="52"/>
      <c r="R55" s="52"/>
      <c r="S55" s="52"/>
      <c r="T55" s="52"/>
    </row>
    <row r="56" spans="1:20" s="35" customFormat="1" x14ac:dyDescent="0.3">
      <c r="A56" s="63" t="s">
        <v>153</v>
      </c>
      <c r="B56" s="54" t="s">
        <v>106</v>
      </c>
      <c r="C56" s="69">
        <v>61</v>
      </c>
      <c r="D56" s="53">
        <v>1</v>
      </c>
      <c r="E56" s="50">
        <f t="shared" si="4"/>
        <v>61</v>
      </c>
      <c r="F56" s="57"/>
      <c r="G56" s="50">
        <f t="shared" si="5"/>
        <v>0</v>
      </c>
      <c r="I56" s="37"/>
      <c r="J56" s="47"/>
      <c r="K56" s="47"/>
      <c r="L56" s="47"/>
      <c r="N56" s="38"/>
      <c r="P56" s="52"/>
      <c r="Q56" s="52"/>
      <c r="R56" s="52"/>
      <c r="S56" s="52"/>
      <c r="T56" s="52"/>
    </row>
    <row r="57" spans="1:20" s="35" customFormat="1" x14ac:dyDescent="0.3">
      <c r="A57" s="63" t="s">
        <v>154</v>
      </c>
      <c r="B57" s="54" t="s">
        <v>106</v>
      </c>
      <c r="C57" s="69">
        <v>53</v>
      </c>
      <c r="D57" s="53">
        <v>1</v>
      </c>
      <c r="E57" s="50">
        <f t="shared" si="4"/>
        <v>53</v>
      </c>
      <c r="F57" s="57"/>
      <c r="G57" s="50">
        <f t="shared" si="5"/>
        <v>0</v>
      </c>
      <c r="I57" s="37"/>
      <c r="J57" s="47"/>
      <c r="K57" s="47"/>
      <c r="L57" s="47"/>
      <c r="N57" s="38"/>
      <c r="P57" s="52"/>
      <c r="Q57" s="52"/>
      <c r="R57" s="52"/>
      <c r="S57" s="52"/>
      <c r="T57" s="52"/>
    </row>
    <row r="58" spans="1:20" s="240" customFormat="1" x14ac:dyDescent="0.3">
      <c r="A58" s="63" t="s">
        <v>1043</v>
      </c>
      <c r="B58" s="54" t="s">
        <v>106</v>
      </c>
      <c r="C58" s="69">
        <v>40</v>
      </c>
      <c r="D58" s="53">
        <v>1</v>
      </c>
      <c r="E58" s="50">
        <f t="shared" ref="E58" si="22">D58*C58</f>
        <v>40</v>
      </c>
      <c r="F58" s="57"/>
      <c r="G58" s="50">
        <f t="shared" ref="G58" si="23">F58*E58</f>
        <v>0</v>
      </c>
      <c r="I58" s="37"/>
      <c r="J58" s="47"/>
      <c r="K58" s="47"/>
      <c r="L58" s="47"/>
      <c r="N58" s="38"/>
      <c r="P58" s="52"/>
      <c r="Q58" s="52"/>
      <c r="R58" s="52"/>
      <c r="S58" s="52"/>
      <c r="T58" s="52"/>
    </row>
    <row r="59" spans="1:20" s="240" customFormat="1" x14ac:dyDescent="0.3">
      <c r="A59" s="64" t="s">
        <v>1044</v>
      </c>
      <c r="B59" s="54"/>
      <c r="C59" s="73"/>
      <c r="D59" s="1"/>
      <c r="E59" s="1"/>
      <c r="F59" s="51"/>
      <c r="G59" s="50"/>
      <c r="I59" s="37"/>
      <c r="J59" s="47"/>
      <c r="K59" s="47"/>
      <c r="L59" s="47"/>
      <c r="N59" s="38"/>
      <c r="P59" s="52"/>
      <c r="Q59" s="52"/>
      <c r="R59" s="52"/>
      <c r="S59" s="52"/>
      <c r="T59" s="52"/>
    </row>
    <row r="60" spans="1:20" s="35" customFormat="1" x14ac:dyDescent="0.3">
      <c r="A60" s="63" t="s">
        <v>155</v>
      </c>
      <c r="B60" s="54" t="s">
        <v>106</v>
      </c>
      <c r="C60" s="69">
        <v>60</v>
      </c>
      <c r="D60" s="53">
        <v>1</v>
      </c>
      <c r="E60" s="50">
        <f t="shared" si="4"/>
        <v>60</v>
      </c>
      <c r="F60" s="57"/>
      <c r="G60" s="50">
        <f t="shared" si="5"/>
        <v>0</v>
      </c>
      <c r="I60" s="37"/>
      <c r="J60" s="47"/>
      <c r="K60" s="47"/>
      <c r="L60" s="47"/>
      <c r="N60" s="38"/>
      <c r="P60" s="52"/>
      <c r="Q60" s="52"/>
      <c r="R60" s="52"/>
      <c r="S60" s="52"/>
      <c r="T60" s="52"/>
    </row>
    <row r="61" spans="1:20" s="35" customFormat="1" x14ac:dyDescent="0.3">
      <c r="A61" s="63" t="s">
        <v>156</v>
      </c>
      <c r="B61" s="54" t="s">
        <v>106</v>
      </c>
      <c r="C61" s="69">
        <v>52</v>
      </c>
      <c r="D61" s="53">
        <v>1</v>
      </c>
      <c r="E61" s="50">
        <f t="shared" si="4"/>
        <v>52</v>
      </c>
      <c r="F61" s="57"/>
      <c r="G61" s="50">
        <f t="shared" si="5"/>
        <v>0</v>
      </c>
      <c r="I61" s="37"/>
      <c r="J61" s="47"/>
      <c r="K61" s="47"/>
      <c r="L61" s="47"/>
      <c r="N61" s="38"/>
      <c r="P61" s="52"/>
      <c r="Q61" s="52"/>
      <c r="R61" s="52"/>
      <c r="S61" s="52"/>
      <c r="T61" s="52"/>
    </row>
    <row r="62" spans="1:20" s="35" customFormat="1" x14ac:dyDescent="0.3">
      <c r="A62" s="63"/>
      <c r="B62" s="54"/>
      <c r="C62" s="88"/>
      <c r="D62" s="53"/>
      <c r="E62" s="50"/>
      <c r="F62" s="51"/>
      <c r="G62" s="50"/>
      <c r="I62" s="37"/>
      <c r="J62" s="47"/>
      <c r="K62" s="47"/>
      <c r="L62" s="47"/>
      <c r="N62" s="38"/>
      <c r="P62" s="52"/>
      <c r="Q62" s="52"/>
      <c r="R62" s="52"/>
      <c r="S62" s="52"/>
      <c r="T62" s="52"/>
    </row>
    <row r="63" spans="1:20" s="35" customFormat="1" x14ac:dyDescent="0.3">
      <c r="A63" s="89" t="s">
        <v>157</v>
      </c>
      <c r="B63" s="54"/>
      <c r="C63" s="73"/>
      <c r="D63" s="53"/>
      <c r="E63" s="50"/>
      <c r="F63" s="73"/>
      <c r="G63" s="50"/>
      <c r="I63" s="37"/>
      <c r="J63" s="47"/>
      <c r="K63" s="47"/>
      <c r="L63" s="47"/>
      <c r="N63" s="38"/>
      <c r="Q63" s="52"/>
      <c r="R63" s="52"/>
      <c r="S63" s="52"/>
      <c r="T63" s="52"/>
    </row>
    <row r="64" spans="1:20" s="35" customFormat="1" x14ac:dyDescent="0.3">
      <c r="A64" s="63" t="s">
        <v>158</v>
      </c>
      <c r="B64" s="54" t="s">
        <v>159</v>
      </c>
      <c r="C64" s="69">
        <v>50</v>
      </c>
      <c r="D64" s="53">
        <v>1</v>
      </c>
      <c r="E64" s="50">
        <f t="shared" ref="E64:E73" si="24">D64*C64</f>
        <v>50</v>
      </c>
      <c r="F64" s="57"/>
      <c r="G64" s="50">
        <f t="shared" ref="G64:G73" si="25">F64*E64</f>
        <v>0</v>
      </c>
      <c r="I64" s="37"/>
      <c r="J64" s="47"/>
      <c r="K64" s="47"/>
      <c r="L64" s="47"/>
      <c r="N64" s="38"/>
      <c r="P64" s="52"/>
      <c r="Q64" s="52"/>
      <c r="R64" s="52"/>
      <c r="S64" s="52"/>
      <c r="T64" s="52"/>
    </row>
    <row r="65" spans="1:20" s="35" customFormat="1" x14ac:dyDescent="0.3">
      <c r="A65" s="63" t="s">
        <v>160</v>
      </c>
      <c r="B65" s="54" t="s">
        <v>161</v>
      </c>
      <c r="C65" s="69">
        <v>90</v>
      </c>
      <c r="D65" s="53">
        <v>1</v>
      </c>
      <c r="E65" s="50">
        <f t="shared" si="24"/>
        <v>90</v>
      </c>
      <c r="F65" s="57"/>
      <c r="G65" s="50">
        <f t="shared" si="25"/>
        <v>0</v>
      </c>
      <c r="I65" s="37"/>
      <c r="J65" s="47"/>
      <c r="K65" s="47"/>
      <c r="L65" s="47"/>
      <c r="N65" s="38"/>
      <c r="Q65" s="52"/>
      <c r="R65" s="52"/>
      <c r="S65" s="52"/>
      <c r="T65" s="52"/>
    </row>
    <row r="66" spans="1:20" s="35" customFormat="1" x14ac:dyDescent="0.3">
      <c r="A66" s="63" t="s">
        <v>162</v>
      </c>
      <c r="B66" s="54" t="s">
        <v>163</v>
      </c>
      <c r="C66" s="69">
        <v>95</v>
      </c>
      <c r="D66" s="53">
        <v>1</v>
      </c>
      <c r="E66" s="50">
        <f t="shared" si="24"/>
        <v>95</v>
      </c>
      <c r="F66" s="57"/>
      <c r="G66" s="50">
        <f t="shared" si="25"/>
        <v>0</v>
      </c>
      <c r="I66" s="37"/>
      <c r="J66" s="47"/>
      <c r="K66" s="47"/>
      <c r="L66" s="47"/>
      <c r="N66" s="38"/>
      <c r="Q66" s="52"/>
      <c r="R66" s="52"/>
      <c r="S66" s="52"/>
      <c r="T66" s="52"/>
    </row>
    <row r="67" spans="1:20" s="35" customFormat="1" x14ac:dyDescent="0.3">
      <c r="A67" s="63" t="s">
        <v>164</v>
      </c>
      <c r="B67" s="54" t="s">
        <v>165</v>
      </c>
      <c r="C67" s="69">
        <v>42</v>
      </c>
      <c r="D67" s="53">
        <v>1</v>
      </c>
      <c r="E67" s="50">
        <f t="shared" si="24"/>
        <v>42</v>
      </c>
      <c r="F67" s="57"/>
      <c r="G67" s="50">
        <f t="shared" si="25"/>
        <v>0</v>
      </c>
      <c r="I67" s="37"/>
      <c r="J67" s="47"/>
      <c r="K67" s="47"/>
      <c r="L67" s="47"/>
      <c r="N67" s="38"/>
      <c r="Q67" s="52"/>
      <c r="R67" s="52"/>
      <c r="S67" s="52"/>
      <c r="T67" s="52"/>
    </row>
    <row r="68" spans="1:20" s="35" customFormat="1" x14ac:dyDescent="0.3">
      <c r="A68" s="63" t="s">
        <v>166</v>
      </c>
      <c r="B68" s="54" t="s">
        <v>165</v>
      </c>
      <c r="C68" s="69">
        <v>55</v>
      </c>
      <c r="D68" s="53">
        <v>1</v>
      </c>
      <c r="E68" s="50">
        <f t="shared" si="24"/>
        <v>55</v>
      </c>
      <c r="F68" s="57"/>
      <c r="G68" s="50">
        <f t="shared" si="25"/>
        <v>0</v>
      </c>
      <c r="I68" s="37"/>
      <c r="J68" s="47"/>
      <c r="K68" s="47"/>
      <c r="L68" s="47"/>
      <c r="N68" s="38"/>
      <c r="Q68" s="52"/>
      <c r="R68" s="52"/>
      <c r="S68" s="52"/>
      <c r="T68" s="52"/>
    </row>
    <row r="69" spans="1:20" s="35" customFormat="1" x14ac:dyDescent="0.3">
      <c r="A69" s="63" t="s">
        <v>167</v>
      </c>
      <c r="B69" s="54" t="s">
        <v>165</v>
      </c>
      <c r="C69" s="69">
        <v>55</v>
      </c>
      <c r="D69" s="53">
        <v>1</v>
      </c>
      <c r="E69" s="50">
        <f t="shared" si="24"/>
        <v>55</v>
      </c>
      <c r="F69" s="57"/>
      <c r="G69" s="50">
        <f t="shared" si="25"/>
        <v>0</v>
      </c>
      <c r="I69" s="37"/>
      <c r="J69" s="47"/>
      <c r="K69" s="47"/>
      <c r="L69" s="47"/>
      <c r="N69" s="38"/>
      <c r="Q69" s="52"/>
      <c r="R69" s="52"/>
      <c r="S69" s="52"/>
      <c r="T69" s="52"/>
    </row>
    <row r="70" spans="1:20" s="93" customFormat="1" ht="30.75" customHeight="1" x14ac:dyDescent="0.3">
      <c r="A70" s="90" t="s">
        <v>168</v>
      </c>
      <c r="B70" s="54" t="s">
        <v>165</v>
      </c>
      <c r="C70" s="91">
        <v>75</v>
      </c>
      <c r="D70" s="92">
        <v>1</v>
      </c>
      <c r="E70" s="78">
        <f t="shared" si="24"/>
        <v>75</v>
      </c>
      <c r="F70" s="79"/>
      <c r="G70" s="78">
        <f t="shared" si="25"/>
        <v>0</v>
      </c>
      <c r="I70" s="96"/>
      <c r="J70" s="95"/>
      <c r="K70" s="95"/>
      <c r="L70" s="95"/>
      <c r="N70" s="97"/>
      <c r="Q70" s="98"/>
      <c r="R70" s="98"/>
      <c r="S70" s="98"/>
      <c r="T70" s="98"/>
    </row>
    <row r="71" spans="1:20" s="93" customFormat="1" ht="19.5" customHeight="1" x14ac:dyDescent="0.3">
      <c r="A71" s="65" t="s">
        <v>169</v>
      </c>
      <c r="B71" s="54" t="s">
        <v>165</v>
      </c>
      <c r="C71" s="69">
        <v>40</v>
      </c>
      <c r="D71" s="53">
        <v>1</v>
      </c>
      <c r="E71" s="50">
        <f t="shared" si="24"/>
        <v>40</v>
      </c>
      <c r="F71" s="57"/>
      <c r="G71" s="50">
        <f t="shared" si="25"/>
        <v>0</v>
      </c>
      <c r="I71" s="37"/>
      <c r="J71" s="47"/>
      <c r="K71" s="47"/>
      <c r="L71" s="47"/>
      <c r="M71" s="35"/>
      <c r="N71" s="38"/>
      <c r="O71" s="35"/>
      <c r="P71" s="35"/>
      <c r="Q71" s="52"/>
      <c r="R71" s="52"/>
      <c r="S71" s="52"/>
      <c r="T71" s="52"/>
    </row>
    <row r="72" spans="1:20" s="35" customFormat="1" ht="27.6" x14ac:dyDescent="0.25">
      <c r="A72" s="90" t="s">
        <v>170</v>
      </c>
      <c r="B72" s="54" t="s">
        <v>171</v>
      </c>
      <c r="C72" s="91">
        <v>280</v>
      </c>
      <c r="D72" s="92">
        <v>1</v>
      </c>
      <c r="E72" s="78">
        <f t="shared" si="24"/>
        <v>280</v>
      </c>
      <c r="F72" s="79"/>
      <c r="G72" s="78">
        <f t="shared" si="25"/>
        <v>0</v>
      </c>
      <c r="I72" s="96"/>
      <c r="J72" s="95"/>
      <c r="K72" s="95"/>
      <c r="L72" s="95"/>
      <c r="M72" s="93"/>
      <c r="N72" s="97"/>
      <c r="O72" s="93"/>
      <c r="P72" s="93"/>
      <c r="Q72" s="98"/>
      <c r="R72" s="98"/>
      <c r="S72" s="98"/>
      <c r="T72" s="98"/>
    </row>
    <row r="73" spans="1:20" s="35" customFormat="1" x14ac:dyDescent="0.3">
      <c r="A73" s="63" t="s">
        <v>172</v>
      </c>
      <c r="B73" s="54">
        <v>30</v>
      </c>
      <c r="C73" s="69">
        <v>65</v>
      </c>
      <c r="D73" s="53">
        <v>1</v>
      </c>
      <c r="E73" s="78">
        <f t="shared" si="24"/>
        <v>65</v>
      </c>
      <c r="F73" s="57"/>
      <c r="G73" s="50">
        <f t="shared" si="25"/>
        <v>0</v>
      </c>
      <c r="I73" s="37"/>
      <c r="J73" s="47"/>
      <c r="K73" s="47"/>
      <c r="L73" s="47"/>
      <c r="N73" s="38"/>
      <c r="Q73" s="52"/>
      <c r="R73" s="52"/>
      <c r="S73" s="52"/>
      <c r="T73" s="52"/>
    </row>
    <row r="74" spans="1:20" s="35" customFormat="1" x14ac:dyDescent="0.3">
      <c r="A74" s="63"/>
      <c r="B74" s="54"/>
      <c r="C74" s="73"/>
      <c r="D74" s="53"/>
      <c r="E74" s="50"/>
      <c r="F74" s="57"/>
      <c r="G74" s="50"/>
      <c r="I74" s="37"/>
      <c r="J74" s="47"/>
      <c r="K74" s="47"/>
      <c r="L74" s="47"/>
      <c r="N74" s="38"/>
      <c r="Q74" s="52"/>
      <c r="R74" s="52"/>
      <c r="S74" s="52"/>
      <c r="T74" s="52"/>
    </row>
    <row r="75" spans="1:20" s="35" customFormat="1" ht="21.75" customHeight="1" x14ac:dyDescent="0.3">
      <c r="A75" s="99" t="s">
        <v>173</v>
      </c>
      <c r="B75" s="54"/>
      <c r="C75" s="73"/>
      <c r="D75" s="53"/>
      <c r="E75" s="50"/>
      <c r="F75" s="73"/>
      <c r="G75" s="50"/>
      <c r="I75" s="37"/>
      <c r="J75" s="47"/>
      <c r="K75" s="47"/>
      <c r="L75" s="47"/>
      <c r="N75" s="38"/>
      <c r="Q75" s="52"/>
      <c r="R75" s="52"/>
      <c r="S75" s="52"/>
      <c r="T75" s="52"/>
    </row>
    <row r="76" spans="1:20" s="35" customFormat="1" ht="15.75" customHeight="1" x14ac:dyDescent="0.3">
      <c r="A76" s="63" t="s">
        <v>174</v>
      </c>
      <c r="B76" s="54" t="s">
        <v>175</v>
      </c>
      <c r="C76" s="69">
        <v>75</v>
      </c>
      <c r="D76" s="53">
        <v>1</v>
      </c>
      <c r="E76" s="50">
        <f>D76*C76</f>
        <v>75</v>
      </c>
      <c r="F76" s="57"/>
      <c r="G76" s="50">
        <f>F76*E76</f>
        <v>0</v>
      </c>
      <c r="I76" s="37"/>
      <c r="J76" s="47"/>
      <c r="K76" s="47"/>
      <c r="L76" s="47"/>
      <c r="N76" s="38"/>
      <c r="Q76" s="52"/>
      <c r="R76" s="52"/>
      <c r="S76" s="52"/>
      <c r="T76" s="52"/>
    </row>
    <row r="77" spans="1:20" s="35" customFormat="1" ht="15.75" customHeight="1" x14ac:dyDescent="0.3">
      <c r="A77" s="63" t="s">
        <v>176</v>
      </c>
      <c r="B77" s="54" t="s">
        <v>175</v>
      </c>
      <c r="C77" s="69">
        <v>50</v>
      </c>
      <c r="D77" s="53">
        <v>1</v>
      </c>
      <c r="E77" s="50">
        <f>D77*C77</f>
        <v>50</v>
      </c>
      <c r="F77" s="57"/>
      <c r="G77" s="50">
        <f>F77*E77</f>
        <v>0</v>
      </c>
      <c r="I77" s="37"/>
      <c r="J77" s="47"/>
      <c r="K77" s="47"/>
      <c r="L77" s="47"/>
      <c r="N77" s="38"/>
      <c r="Q77" s="52"/>
      <c r="R77" s="52"/>
      <c r="S77" s="52"/>
      <c r="T77" s="52"/>
    </row>
    <row r="78" spans="1:20" s="233" customFormat="1" ht="15.75" customHeight="1" x14ac:dyDescent="0.3">
      <c r="A78" s="63" t="s">
        <v>997</v>
      </c>
      <c r="B78" s="54" t="s">
        <v>175</v>
      </c>
      <c r="C78" s="69">
        <v>75</v>
      </c>
      <c r="D78" s="53">
        <v>1</v>
      </c>
      <c r="E78" s="50">
        <f>D78*C78</f>
        <v>75</v>
      </c>
      <c r="F78" s="57"/>
      <c r="G78" s="50">
        <f>F78*E78</f>
        <v>0</v>
      </c>
      <c r="I78" s="37"/>
      <c r="J78" s="47"/>
      <c r="K78" s="47"/>
      <c r="L78" s="47"/>
      <c r="N78" s="38"/>
      <c r="Q78" s="52"/>
      <c r="R78" s="52"/>
      <c r="S78" s="52"/>
      <c r="T78" s="52"/>
    </row>
    <row r="79" spans="1:20" s="35" customFormat="1" ht="15.75" customHeight="1" x14ac:dyDescent="0.25">
      <c r="A79" s="100" t="s">
        <v>177</v>
      </c>
      <c r="B79" s="54"/>
      <c r="C79" s="73"/>
      <c r="D79" s="53"/>
      <c r="E79" s="50"/>
      <c r="F79" s="73"/>
      <c r="G79" s="50"/>
      <c r="I79" s="37"/>
      <c r="J79" s="47"/>
      <c r="K79" s="47"/>
      <c r="L79" s="47"/>
      <c r="N79" s="38"/>
      <c r="Q79" s="52"/>
      <c r="R79" s="52"/>
      <c r="S79" s="52"/>
      <c r="T79" s="52"/>
    </row>
    <row r="80" spans="1:20" s="35" customFormat="1" ht="15.75" customHeight="1" x14ac:dyDescent="0.25">
      <c r="A80" s="101" t="s">
        <v>178</v>
      </c>
      <c r="B80" s="54"/>
      <c r="C80" s="73"/>
      <c r="D80" s="53"/>
      <c r="E80" s="50"/>
      <c r="F80" s="73"/>
      <c r="G80" s="50"/>
      <c r="I80" s="37"/>
      <c r="J80" s="47"/>
      <c r="K80" s="47"/>
      <c r="L80" s="47"/>
      <c r="N80" s="38"/>
      <c r="Q80" s="52"/>
      <c r="R80" s="52"/>
      <c r="S80" s="52"/>
      <c r="T80" s="52"/>
    </row>
    <row r="81" spans="1:20" s="35" customFormat="1" ht="15.75" customHeight="1" x14ac:dyDescent="0.3">
      <c r="A81" s="65" t="s">
        <v>179</v>
      </c>
      <c r="B81" s="54" t="s">
        <v>180</v>
      </c>
      <c r="C81" s="69">
        <v>47</v>
      </c>
      <c r="D81" s="53">
        <v>1</v>
      </c>
      <c r="E81" s="50">
        <f>D81*C81</f>
        <v>47</v>
      </c>
      <c r="F81" s="57"/>
      <c r="G81" s="50">
        <f>F81*E81</f>
        <v>0</v>
      </c>
      <c r="I81" s="37"/>
      <c r="J81" s="47"/>
      <c r="K81" s="47"/>
      <c r="L81" s="47"/>
      <c r="N81" s="38"/>
      <c r="Q81" s="52"/>
      <c r="R81" s="52"/>
      <c r="S81" s="52"/>
      <c r="T81" s="52"/>
    </row>
    <row r="82" spans="1:20" s="35" customFormat="1" ht="15.75" customHeight="1" x14ac:dyDescent="0.3">
      <c r="A82" s="65" t="s">
        <v>181</v>
      </c>
      <c r="B82" s="54" t="s">
        <v>180</v>
      </c>
      <c r="C82" s="69">
        <v>47</v>
      </c>
      <c r="D82" s="53">
        <v>1</v>
      </c>
      <c r="E82" s="50">
        <f t="shared" ref="E82:E83" si="26">D82*C82</f>
        <v>47</v>
      </c>
      <c r="F82" s="57"/>
      <c r="G82" s="50">
        <f t="shared" ref="G82:G83" si="27">F82*E82</f>
        <v>0</v>
      </c>
      <c r="I82" s="37"/>
      <c r="J82" s="47"/>
      <c r="K82" s="47"/>
      <c r="L82" s="47"/>
      <c r="N82" s="38"/>
      <c r="Q82" s="52"/>
      <c r="R82" s="52"/>
      <c r="S82" s="52"/>
      <c r="T82" s="52"/>
    </row>
    <row r="83" spans="1:20" s="35" customFormat="1" x14ac:dyDescent="0.3">
      <c r="A83" s="65" t="s">
        <v>182</v>
      </c>
      <c r="B83" s="54" t="s">
        <v>180</v>
      </c>
      <c r="C83" s="69">
        <v>47</v>
      </c>
      <c r="D83" s="53">
        <v>1</v>
      </c>
      <c r="E83" s="50">
        <f t="shared" si="26"/>
        <v>47</v>
      </c>
      <c r="F83" s="57"/>
      <c r="G83" s="50">
        <f t="shared" si="27"/>
        <v>0</v>
      </c>
      <c r="I83" s="37"/>
      <c r="J83" s="47"/>
      <c r="K83" s="47"/>
      <c r="L83" s="47"/>
      <c r="N83" s="38"/>
      <c r="Q83" s="52"/>
      <c r="R83" s="52"/>
      <c r="S83" s="52"/>
      <c r="T83" s="52"/>
    </row>
    <row r="84" spans="1:20" ht="14.4" x14ac:dyDescent="0.3">
      <c r="A84" s="63"/>
      <c r="B84" s="54"/>
      <c r="C84" s="102"/>
      <c r="D84" s="53"/>
      <c r="E84" s="50"/>
      <c r="F84" s="73"/>
      <c r="G84" s="50"/>
      <c r="I84" s="37"/>
      <c r="J84" s="47"/>
      <c r="K84" s="47"/>
      <c r="L84" s="47"/>
      <c r="M84" s="35"/>
      <c r="N84" s="38"/>
      <c r="O84" s="35"/>
      <c r="P84" s="35"/>
      <c r="Q84" s="52"/>
      <c r="R84" s="52"/>
      <c r="S84" s="52"/>
      <c r="T84" s="52"/>
    </row>
    <row r="85" spans="1:20" s="35" customFormat="1" ht="17.399999999999999" x14ac:dyDescent="0.3">
      <c r="A85" s="71" t="s">
        <v>183</v>
      </c>
      <c r="B85" s="86"/>
      <c r="C85" s="73"/>
      <c r="D85" s="1"/>
      <c r="E85" s="1"/>
      <c r="F85" s="51"/>
      <c r="G85" s="1"/>
      <c r="I85" s="37"/>
      <c r="J85" s="37"/>
      <c r="K85" s="1"/>
      <c r="L85" s="1"/>
      <c r="M85" s="1"/>
      <c r="N85" s="34"/>
      <c r="O85" s="1"/>
      <c r="P85" s="1"/>
      <c r="Q85" s="1"/>
      <c r="R85" s="1"/>
      <c r="S85" s="1"/>
      <c r="T85" s="1"/>
    </row>
    <row r="86" spans="1:20" s="35" customFormat="1" ht="17.399999999999999" x14ac:dyDescent="0.3">
      <c r="A86" s="99" t="s">
        <v>184</v>
      </c>
      <c r="B86" s="54"/>
      <c r="C86" s="73"/>
      <c r="D86" s="53"/>
      <c r="E86" s="50"/>
      <c r="F86" s="73"/>
      <c r="G86" s="50"/>
      <c r="I86" s="37"/>
      <c r="J86" s="47"/>
      <c r="K86" s="47"/>
      <c r="L86" s="47"/>
      <c r="N86" s="38"/>
      <c r="Q86" s="52"/>
      <c r="R86" s="52"/>
      <c r="S86" s="52"/>
      <c r="T86" s="52"/>
    </row>
    <row r="87" spans="1:20" s="35" customFormat="1" ht="17.399999999999999" x14ac:dyDescent="0.3">
      <c r="A87" s="99" t="s">
        <v>185</v>
      </c>
      <c r="B87" s="54"/>
      <c r="C87" s="73"/>
      <c r="D87" s="53"/>
      <c r="E87" s="50"/>
      <c r="F87" s="73"/>
      <c r="G87" s="50"/>
      <c r="I87" s="37"/>
      <c r="J87" s="47"/>
      <c r="K87" s="47"/>
      <c r="L87" s="47"/>
      <c r="N87" s="38"/>
      <c r="Q87" s="52"/>
      <c r="R87" s="52"/>
      <c r="S87" s="52"/>
      <c r="T87" s="52"/>
    </row>
    <row r="88" spans="1:20" s="35" customFormat="1" ht="13.8" x14ac:dyDescent="0.25">
      <c r="A88" s="64" t="s">
        <v>186</v>
      </c>
      <c r="B88" s="54"/>
      <c r="C88" s="73"/>
      <c r="D88" s="53"/>
      <c r="E88" s="50"/>
      <c r="F88" s="73"/>
      <c r="G88" s="50"/>
      <c r="I88" s="37"/>
      <c r="J88" s="47"/>
      <c r="K88" s="47"/>
      <c r="L88" s="47"/>
      <c r="N88" s="38"/>
      <c r="Q88" s="52"/>
      <c r="R88" s="52"/>
      <c r="S88" s="52"/>
      <c r="T88" s="52"/>
    </row>
    <row r="89" spans="1:20" s="35" customFormat="1" x14ac:dyDescent="0.3">
      <c r="A89" s="311" t="s">
        <v>187</v>
      </c>
      <c r="B89" s="54" t="s">
        <v>188</v>
      </c>
      <c r="C89" s="69">
        <v>54</v>
      </c>
      <c r="D89" s="53">
        <v>1</v>
      </c>
      <c r="E89" s="50">
        <f t="shared" ref="E89:E106" si="28">D89*C89</f>
        <v>54</v>
      </c>
      <c r="F89" s="57"/>
      <c r="G89" s="50">
        <f t="shared" ref="G89:G106" si="29">F89*E89</f>
        <v>0</v>
      </c>
      <c r="I89" s="37"/>
      <c r="J89" s="47"/>
      <c r="K89" s="47"/>
      <c r="L89" s="47"/>
      <c r="N89" s="38"/>
      <c r="P89" s="52"/>
      <c r="Q89" s="52"/>
      <c r="R89" s="52"/>
      <c r="S89" s="52"/>
      <c r="T89" s="52"/>
    </row>
    <row r="90" spans="1:20" s="35" customFormat="1" x14ac:dyDescent="0.3">
      <c r="A90" s="311"/>
      <c r="B90" s="54" t="s">
        <v>189</v>
      </c>
      <c r="C90" s="69">
        <v>32</v>
      </c>
      <c r="D90" s="53">
        <v>1</v>
      </c>
      <c r="E90" s="50">
        <f t="shared" si="28"/>
        <v>32</v>
      </c>
      <c r="F90" s="57"/>
      <c r="G90" s="50">
        <f t="shared" si="29"/>
        <v>0</v>
      </c>
      <c r="I90" s="37"/>
      <c r="J90" s="47"/>
      <c r="K90" s="47"/>
      <c r="L90" s="47"/>
      <c r="N90" s="38"/>
      <c r="P90" s="52"/>
      <c r="Q90" s="52"/>
      <c r="R90" s="52"/>
      <c r="S90" s="52"/>
      <c r="T90" s="52"/>
    </row>
    <row r="91" spans="1:20" s="35" customFormat="1" x14ac:dyDescent="0.3">
      <c r="A91" s="311"/>
      <c r="B91" s="54" t="s">
        <v>100</v>
      </c>
      <c r="C91" s="69">
        <v>58</v>
      </c>
      <c r="D91" s="53">
        <v>1</v>
      </c>
      <c r="E91" s="50">
        <f t="shared" si="28"/>
        <v>58</v>
      </c>
      <c r="F91" s="57"/>
      <c r="G91" s="50">
        <f t="shared" si="29"/>
        <v>0</v>
      </c>
      <c r="I91" s="37"/>
      <c r="J91" s="47"/>
      <c r="K91" s="47"/>
      <c r="L91" s="47"/>
      <c r="N91" s="38"/>
      <c r="P91" s="52"/>
      <c r="Q91" s="52"/>
      <c r="R91" s="52"/>
      <c r="S91" s="52"/>
      <c r="T91" s="52"/>
    </row>
    <row r="92" spans="1:20" s="35" customFormat="1" x14ac:dyDescent="0.3">
      <c r="A92" s="311" t="s">
        <v>190</v>
      </c>
      <c r="B92" s="54" t="s">
        <v>189</v>
      </c>
      <c r="C92" s="69">
        <v>32</v>
      </c>
      <c r="D92" s="53">
        <v>1</v>
      </c>
      <c r="E92" s="50">
        <f t="shared" si="28"/>
        <v>32</v>
      </c>
      <c r="F92" s="57"/>
      <c r="G92" s="50">
        <f t="shared" si="29"/>
        <v>0</v>
      </c>
      <c r="I92" s="37"/>
      <c r="J92" s="47"/>
      <c r="K92" s="47"/>
      <c r="L92" s="47"/>
      <c r="N92" s="38"/>
      <c r="P92" s="52"/>
      <c r="Q92" s="52"/>
      <c r="R92" s="52"/>
      <c r="S92" s="52"/>
      <c r="T92" s="52"/>
    </row>
    <row r="93" spans="1:20" s="35" customFormat="1" x14ac:dyDescent="0.3">
      <c r="A93" s="311"/>
      <c r="B93" s="54" t="s">
        <v>100</v>
      </c>
      <c r="C93" s="69">
        <v>58</v>
      </c>
      <c r="D93" s="53">
        <v>1</v>
      </c>
      <c r="E93" s="50">
        <f t="shared" si="28"/>
        <v>58</v>
      </c>
      <c r="F93" s="57"/>
      <c r="G93" s="50">
        <f t="shared" si="29"/>
        <v>0</v>
      </c>
      <c r="I93" s="37"/>
      <c r="J93" s="47"/>
      <c r="K93" s="47"/>
      <c r="L93" s="47"/>
      <c r="N93" s="38"/>
      <c r="P93" s="52"/>
      <c r="Q93" s="52"/>
      <c r="R93" s="52"/>
      <c r="S93" s="52"/>
      <c r="T93" s="52"/>
    </row>
    <row r="94" spans="1:20" s="35" customFormat="1" x14ac:dyDescent="0.3">
      <c r="A94" s="311" t="s">
        <v>191</v>
      </c>
      <c r="B94" s="54" t="s">
        <v>188</v>
      </c>
      <c r="C94" s="69">
        <v>57</v>
      </c>
      <c r="D94" s="53">
        <v>1</v>
      </c>
      <c r="E94" s="50">
        <f t="shared" si="28"/>
        <v>57</v>
      </c>
      <c r="F94" s="57"/>
      <c r="G94" s="50">
        <f t="shared" si="29"/>
        <v>0</v>
      </c>
      <c r="I94" s="37"/>
      <c r="J94" s="47"/>
      <c r="K94" s="47"/>
      <c r="L94" s="47"/>
      <c r="N94" s="38"/>
      <c r="P94" s="52"/>
      <c r="Q94" s="52"/>
      <c r="R94" s="52"/>
      <c r="S94" s="52"/>
      <c r="T94" s="52"/>
    </row>
    <row r="95" spans="1:20" s="35" customFormat="1" x14ac:dyDescent="0.3">
      <c r="A95" s="311"/>
      <c r="B95" s="54" t="s">
        <v>189</v>
      </c>
      <c r="C95" s="69">
        <v>34</v>
      </c>
      <c r="D95" s="53">
        <v>1</v>
      </c>
      <c r="E95" s="50">
        <f t="shared" si="28"/>
        <v>34</v>
      </c>
      <c r="F95" s="57"/>
      <c r="G95" s="50">
        <f t="shared" si="29"/>
        <v>0</v>
      </c>
      <c r="I95" s="37"/>
      <c r="J95" s="47"/>
      <c r="K95" s="47"/>
      <c r="L95" s="47"/>
      <c r="N95" s="38"/>
      <c r="P95" s="52"/>
      <c r="Q95" s="52"/>
      <c r="R95" s="52"/>
      <c r="S95" s="52"/>
      <c r="T95" s="52"/>
    </row>
    <row r="96" spans="1:20" s="35" customFormat="1" x14ac:dyDescent="0.3">
      <c r="A96" s="311"/>
      <c r="B96" s="54" t="s">
        <v>100</v>
      </c>
      <c r="C96" s="69">
        <v>63</v>
      </c>
      <c r="D96" s="53">
        <v>1</v>
      </c>
      <c r="E96" s="50">
        <f t="shared" si="28"/>
        <v>63</v>
      </c>
      <c r="F96" s="57"/>
      <c r="G96" s="50">
        <f t="shared" si="29"/>
        <v>0</v>
      </c>
      <c r="I96" s="37"/>
      <c r="J96" s="47"/>
      <c r="K96" s="47"/>
      <c r="L96" s="47"/>
      <c r="N96" s="38"/>
      <c r="P96" s="52"/>
      <c r="Q96" s="52"/>
      <c r="R96" s="52"/>
      <c r="S96" s="52"/>
      <c r="T96" s="52"/>
    </row>
    <row r="97" spans="1:20" s="35" customFormat="1" x14ac:dyDescent="0.3">
      <c r="A97" s="311" t="s">
        <v>192</v>
      </c>
      <c r="B97" s="54" t="s">
        <v>188</v>
      </c>
      <c r="C97" s="69">
        <v>56</v>
      </c>
      <c r="D97" s="53">
        <v>1</v>
      </c>
      <c r="E97" s="50">
        <f t="shared" si="28"/>
        <v>56</v>
      </c>
      <c r="F97" s="57"/>
      <c r="G97" s="50">
        <f t="shared" si="29"/>
        <v>0</v>
      </c>
      <c r="I97" s="37"/>
      <c r="J97" s="47"/>
      <c r="K97" s="47"/>
      <c r="L97" s="47"/>
      <c r="N97" s="38"/>
      <c r="P97" s="52"/>
      <c r="Q97" s="52"/>
      <c r="R97" s="52"/>
      <c r="S97" s="52"/>
      <c r="T97" s="52"/>
    </row>
    <row r="98" spans="1:20" s="35" customFormat="1" x14ac:dyDescent="0.3">
      <c r="A98" s="311"/>
      <c r="B98" s="54" t="s">
        <v>189</v>
      </c>
      <c r="C98" s="69">
        <v>32</v>
      </c>
      <c r="D98" s="53">
        <v>1</v>
      </c>
      <c r="E98" s="50">
        <f t="shared" si="28"/>
        <v>32</v>
      </c>
      <c r="F98" s="57"/>
      <c r="G98" s="50">
        <f t="shared" si="29"/>
        <v>0</v>
      </c>
      <c r="I98" s="37"/>
      <c r="J98" s="47"/>
      <c r="K98" s="47"/>
      <c r="L98" s="47"/>
      <c r="N98" s="38"/>
      <c r="P98" s="52"/>
      <c r="Q98" s="52"/>
      <c r="R98" s="52"/>
      <c r="S98" s="52"/>
      <c r="T98" s="52"/>
    </row>
    <row r="99" spans="1:20" s="35" customFormat="1" x14ac:dyDescent="0.3">
      <c r="A99" s="311"/>
      <c r="B99" s="54" t="s">
        <v>100</v>
      </c>
      <c r="C99" s="69">
        <v>60</v>
      </c>
      <c r="D99" s="53">
        <v>1</v>
      </c>
      <c r="E99" s="50">
        <f t="shared" si="28"/>
        <v>60</v>
      </c>
      <c r="F99" s="57"/>
      <c r="G99" s="50">
        <f t="shared" si="29"/>
        <v>0</v>
      </c>
      <c r="I99" s="37"/>
      <c r="J99" s="47"/>
      <c r="K99" s="47"/>
      <c r="L99" s="47"/>
      <c r="N99" s="38"/>
      <c r="P99" s="52"/>
      <c r="Q99" s="52"/>
      <c r="R99" s="52"/>
      <c r="S99" s="52"/>
      <c r="T99" s="52"/>
    </row>
    <row r="100" spans="1:20" s="35" customFormat="1" ht="13.8" x14ac:dyDescent="0.25">
      <c r="A100" s="64" t="s">
        <v>193</v>
      </c>
      <c r="B100" s="54"/>
      <c r="C100" s="73"/>
      <c r="D100" s="53"/>
      <c r="E100" s="50"/>
      <c r="F100" s="73"/>
      <c r="G100" s="50"/>
      <c r="I100" s="37"/>
      <c r="J100" s="47"/>
      <c r="K100" s="47"/>
      <c r="L100" s="47"/>
      <c r="N100" s="38"/>
      <c r="Q100" s="52"/>
      <c r="R100" s="52"/>
      <c r="S100" s="52"/>
      <c r="T100" s="52"/>
    </row>
    <row r="101" spans="1:20" s="35" customFormat="1" x14ac:dyDescent="0.3">
      <c r="A101" s="311" t="s">
        <v>194</v>
      </c>
      <c r="B101" s="54" t="s">
        <v>188</v>
      </c>
      <c r="C101" s="69">
        <v>86</v>
      </c>
      <c r="D101" s="53">
        <v>1</v>
      </c>
      <c r="E101" s="50">
        <f t="shared" ref="E101:E102" si="30">D101*C101</f>
        <v>86</v>
      </c>
      <c r="F101" s="57"/>
      <c r="G101" s="50">
        <f t="shared" ref="G101:G102" si="31">F101*E101</f>
        <v>0</v>
      </c>
      <c r="I101" s="37"/>
      <c r="J101" s="47"/>
      <c r="K101" s="47"/>
      <c r="L101" s="47"/>
      <c r="N101" s="38"/>
      <c r="P101" s="52"/>
      <c r="Q101" s="52"/>
      <c r="R101" s="52"/>
      <c r="S101" s="52"/>
      <c r="T101" s="52"/>
    </row>
    <row r="102" spans="1:20" s="35" customFormat="1" x14ac:dyDescent="0.3">
      <c r="A102" s="311"/>
      <c r="B102" s="54" t="s">
        <v>189</v>
      </c>
      <c r="C102" s="69">
        <v>38</v>
      </c>
      <c r="D102" s="53">
        <v>1</v>
      </c>
      <c r="E102" s="50">
        <f t="shared" si="30"/>
        <v>38</v>
      </c>
      <c r="F102" s="57"/>
      <c r="G102" s="50">
        <f t="shared" si="31"/>
        <v>0</v>
      </c>
      <c r="I102" s="37"/>
      <c r="J102" s="47"/>
      <c r="K102" s="47"/>
      <c r="L102" s="47"/>
      <c r="N102" s="38"/>
      <c r="P102" s="52"/>
      <c r="Q102" s="52"/>
      <c r="R102" s="52"/>
      <c r="S102" s="52"/>
      <c r="T102" s="52"/>
    </row>
    <row r="103" spans="1:20" s="35" customFormat="1" x14ac:dyDescent="0.3">
      <c r="A103" s="311"/>
      <c r="B103" s="54" t="s">
        <v>100</v>
      </c>
      <c r="C103" s="69">
        <v>71</v>
      </c>
      <c r="D103" s="53">
        <v>1</v>
      </c>
      <c r="E103" s="50">
        <f t="shared" si="28"/>
        <v>71</v>
      </c>
      <c r="F103" s="57"/>
      <c r="G103" s="50">
        <f t="shared" si="29"/>
        <v>0</v>
      </c>
      <c r="I103" s="37"/>
      <c r="J103" s="47"/>
      <c r="K103" s="47"/>
      <c r="L103" s="47"/>
      <c r="N103" s="38"/>
      <c r="P103" s="52"/>
      <c r="Q103" s="52"/>
      <c r="R103" s="52"/>
      <c r="S103" s="52"/>
      <c r="T103" s="52"/>
    </row>
    <row r="104" spans="1:20" s="35" customFormat="1" x14ac:dyDescent="0.3">
      <c r="A104" s="311" t="s">
        <v>195</v>
      </c>
      <c r="B104" s="54" t="s">
        <v>188</v>
      </c>
      <c r="C104" s="69">
        <v>57</v>
      </c>
      <c r="D104" s="53">
        <v>1</v>
      </c>
      <c r="E104" s="50">
        <f t="shared" si="28"/>
        <v>57</v>
      </c>
      <c r="F104" s="57"/>
      <c r="G104" s="50">
        <f t="shared" si="29"/>
        <v>0</v>
      </c>
      <c r="I104" s="37"/>
      <c r="J104" s="47"/>
      <c r="K104" s="47"/>
      <c r="L104" s="47"/>
      <c r="N104" s="38"/>
      <c r="P104" s="52"/>
      <c r="Q104" s="52"/>
      <c r="R104" s="52"/>
      <c r="S104" s="52"/>
      <c r="T104" s="52"/>
    </row>
    <row r="105" spans="1:20" s="35" customFormat="1" x14ac:dyDescent="0.3">
      <c r="A105" s="311"/>
      <c r="B105" s="54" t="s">
        <v>189</v>
      </c>
      <c r="C105" s="69">
        <v>35</v>
      </c>
      <c r="D105" s="53">
        <v>1</v>
      </c>
      <c r="E105" s="50">
        <f t="shared" si="28"/>
        <v>35</v>
      </c>
      <c r="F105" s="57"/>
      <c r="G105" s="50">
        <f t="shared" si="29"/>
        <v>0</v>
      </c>
      <c r="I105" s="37"/>
      <c r="J105" s="47"/>
      <c r="K105" s="47"/>
      <c r="L105" s="47"/>
      <c r="N105" s="38"/>
      <c r="P105" s="52"/>
      <c r="Q105" s="52"/>
      <c r="R105" s="52"/>
      <c r="S105" s="52"/>
      <c r="T105" s="52"/>
    </row>
    <row r="106" spans="1:20" s="35" customFormat="1" x14ac:dyDescent="0.3">
      <c r="A106" s="311"/>
      <c r="B106" s="54" t="s">
        <v>100</v>
      </c>
      <c r="C106" s="69">
        <v>63</v>
      </c>
      <c r="D106" s="53">
        <v>1</v>
      </c>
      <c r="E106" s="50">
        <f t="shared" si="28"/>
        <v>63</v>
      </c>
      <c r="F106" s="57"/>
      <c r="G106" s="50">
        <f t="shared" si="29"/>
        <v>0</v>
      </c>
      <c r="I106" s="37"/>
      <c r="J106" s="47"/>
      <c r="K106" s="47"/>
      <c r="L106" s="47"/>
      <c r="N106" s="38"/>
      <c r="P106" s="52"/>
      <c r="Q106" s="52"/>
      <c r="R106" s="52"/>
      <c r="S106" s="52"/>
      <c r="T106" s="52"/>
    </row>
    <row r="107" spans="1:20" s="35" customFormat="1" ht="13.8" x14ac:dyDescent="0.25">
      <c r="A107" s="103"/>
      <c r="B107" s="54"/>
      <c r="C107" s="73"/>
      <c r="D107" s="53"/>
      <c r="E107" s="50"/>
      <c r="F107" s="73"/>
      <c r="G107" s="50"/>
      <c r="I107" s="37"/>
      <c r="J107" s="47"/>
      <c r="K107" s="47"/>
      <c r="L107" s="47"/>
      <c r="N107" s="38"/>
      <c r="P107" s="52"/>
      <c r="Q107" s="52"/>
      <c r="R107" s="52"/>
      <c r="S107" s="52"/>
      <c r="T107" s="52"/>
    </row>
    <row r="108" spans="1:20" s="35" customFormat="1" ht="13.8" x14ac:dyDescent="0.25">
      <c r="A108" s="64" t="s">
        <v>196</v>
      </c>
      <c r="B108" s="54"/>
      <c r="C108" s="73"/>
      <c r="D108" s="53"/>
      <c r="E108" s="50"/>
      <c r="F108" s="73"/>
      <c r="G108" s="50"/>
      <c r="I108" s="37"/>
      <c r="J108" s="47"/>
      <c r="K108" s="47"/>
      <c r="L108" s="47"/>
      <c r="N108" s="38"/>
      <c r="P108" s="52"/>
      <c r="Q108" s="52"/>
      <c r="R108" s="52"/>
      <c r="S108" s="52"/>
      <c r="T108" s="52"/>
    </row>
    <row r="109" spans="1:20" s="35" customFormat="1" x14ac:dyDescent="0.3">
      <c r="A109" s="311" t="s">
        <v>197</v>
      </c>
      <c r="B109" s="54" t="s">
        <v>189</v>
      </c>
      <c r="C109" s="69">
        <v>26</v>
      </c>
      <c r="D109" s="53">
        <v>1</v>
      </c>
      <c r="E109" s="50">
        <f t="shared" ref="E109:E129" si="32">D109*C109</f>
        <v>26</v>
      </c>
      <c r="F109" s="57"/>
      <c r="G109" s="50">
        <f t="shared" ref="G109:G129" si="33">F109*E109</f>
        <v>0</v>
      </c>
      <c r="I109" s="37"/>
      <c r="J109" s="47"/>
      <c r="K109" s="47"/>
      <c r="L109" s="47"/>
      <c r="N109" s="38"/>
      <c r="P109" s="52"/>
      <c r="Q109" s="52"/>
      <c r="R109" s="52"/>
      <c r="S109" s="52"/>
      <c r="T109" s="52"/>
    </row>
    <row r="110" spans="1:20" s="35" customFormat="1" x14ac:dyDescent="0.3">
      <c r="A110" s="311"/>
      <c r="B110" s="54" t="s">
        <v>100</v>
      </c>
      <c r="C110" s="69">
        <v>46</v>
      </c>
      <c r="D110" s="53">
        <v>1</v>
      </c>
      <c r="E110" s="50">
        <f t="shared" si="32"/>
        <v>46</v>
      </c>
      <c r="F110" s="57"/>
      <c r="G110" s="50">
        <f t="shared" si="33"/>
        <v>0</v>
      </c>
      <c r="I110" s="37"/>
      <c r="J110" s="47"/>
      <c r="K110" s="47"/>
      <c r="L110" s="47"/>
      <c r="N110" s="38"/>
      <c r="P110" s="52"/>
      <c r="Q110" s="52"/>
      <c r="R110" s="52"/>
      <c r="S110" s="52"/>
      <c r="T110" s="52"/>
    </row>
    <row r="111" spans="1:20" s="35" customFormat="1" x14ac:dyDescent="0.3">
      <c r="A111" s="311"/>
      <c r="B111" s="54" t="s">
        <v>106</v>
      </c>
      <c r="C111" s="69">
        <v>88</v>
      </c>
      <c r="D111" s="53">
        <v>1</v>
      </c>
      <c r="E111" s="50">
        <f t="shared" si="32"/>
        <v>88</v>
      </c>
      <c r="F111" s="57"/>
      <c r="G111" s="50">
        <f t="shared" si="33"/>
        <v>0</v>
      </c>
      <c r="I111" s="37"/>
      <c r="J111" s="47"/>
      <c r="K111" s="47"/>
      <c r="L111" s="47"/>
      <c r="N111" s="38"/>
      <c r="P111" s="52"/>
      <c r="Q111" s="52"/>
      <c r="R111" s="52"/>
      <c r="S111" s="52"/>
      <c r="T111" s="52"/>
    </row>
    <row r="112" spans="1:20" s="35" customFormat="1" x14ac:dyDescent="0.3">
      <c r="A112" s="311" t="s">
        <v>187</v>
      </c>
      <c r="B112" s="54" t="s">
        <v>189</v>
      </c>
      <c r="C112" s="69">
        <v>25</v>
      </c>
      <c r="D112" s="53">
        <v>1</v>
      </c>
      <c r="E112" s="50">
        <f t="shared" si="32"/>
        <v>25</v>
      </c>
      <c r="F112" s="57"/>
      <c r="G112" s="50">
        <f t="shared" si="33"/>
        <v>0</v>
      </c>
      <c r="I112" s="37"/>
      <c r="J112" s="47"/>
      <c r="K112" s="47"/>
      <c r="L112" s="47"/>
      <c r="N112" s="38"/>
      <c r="P112" s="52"/>
      <c r="Q112" s="52"/>
      <c r="R112" s="52"/>
      <c r="S112" s="52"/>
      <c r="T112" s="52"/>
    </row>
    <row r="113" spans="1:20" s="35" customFormat="1" x14ac:dyDescent="0.3">
      <c r="A113" s="311"/>
      <c r="B113" s="54" t="s">
        <v>100</v>
      </c>
      <c r="C113" s="69">
        <v>45</v>
      </c>
      <c r="D113" s="53">
        <v>1</v>
      </c>
      <c r="E113" s="50">
        <f t="shared" si="32"/>
        <v>45</v>
      </c>
      <c r="F113" s="57"/>
      <c r="G113" s="50">
        <f t="shared" si="33"/>
        <v>0</v>
      </c>
      <c r="I113" s="37"/>
      <c r="J113" s="47"/>
      <c r="K113" s="47"/>
      <c r="L113" s="47"/>
      <c r="N113" s="38"/>
      <c r="P113" s="52"/>
      <c r="Q113" s="52"/>
      <c r="R113" s="52"/>
      <c r="S113" s="52"/>
      <c r="T113" s="52"/>
    </row>
    <row r="114" spans="1:20" s="35" customFormat="1" x14ac:dyDescent="0.3">
      <c r="A114" s="311"/>
      <c r="B114" s="54" t="s">
        <v>106</v>
      </c>
      <c r="C114" s="69">
        <v>85</v>
      </c>
      <c r="D114" s="53">
        <v>1</v>
      </c>
      <c r="E114" s="50">
        <f t="shared" si="32"/>
        <v>85</v>
      </c>
      <c r="F114" s="57"/>
      <c r="G114" s="50">
        <f t="shared" si="33"/>
        <v>0</v>
      </c>
      <c r="I114" s="37"/>
      <c r="J114" s="47"/>
      <c r="K114" s="47"/>
      <c r="L114" s="47"/>
      <c r="N114" s="38"/>
      <c r="P114" s="52"/>
      <c r="Q114" s="52"/>
      <c r="R114" s="52"/>
      <c r="S114" s="52"/>
      <c r="T114" s="52"/>
    </row>
    <row r="115" spans="1:20" s="35" customFormat="1" x14ac:dyDescent="0.3">
      <c r="A115" s="311" t="s">
        <v>190</v>
      </c>
      <c r="B115" s="54" t="s">
        <v>189</v>
      </c>
      <c r="C115" s="69">
        <v>25</v>
      </c>
      <c r="D115" s="53">
        <v>1</v>
      </c>
      <c r="E115" s="50">
        <f t="shared" si="32"/>
        <v>25</v>
      </c>
      <c r="F115" s="57"/>
      <c r="G115" s="50">
        <f t="shared" si="33"/>
        <v>0</v>
      </c>
      <c r="I115" s="37"/>
      <c r="J115" s="47"/>
      <c r="K115" s="47"/>
      <c r="L115" s="47"/>
      <c r="N115" s="38"/>
      <c r="P115" s="52"/>
      <c r="Q115" s="52"/>
      <c r="R115" s="52"/>
      <c r="S115" s="52"/>
      <c r="T115" s="52"/>
    </row>
    <row r="116" spans="1:20" s="35" customFormat="1" x14ac:dyDescent="0.3">
      <c r="A116" s="311"/>
      <c r="B116" s="54" t="s">
        <v>100</v>
      </c>
      <c r="C116" s="69">
        <v>45</v>
      </c>
      <c r="D116" s="53">
        <v>1</v>
      </c>
      <c r="E116" s="50">
        <f t="shared" si="32"/>
        <v>45</v>
      </c>
      <c r="F116" s="57"/>
      <c r="G116" s="50">
        <f t="shared" si="33"/>
        <v>0</v>
      </c>
      <c r="I116" s="37"/>
      <c r="J116" s="47"/>
      <c r="K116" s="47"/>
      <c r="L116" s="47"/>
      <c r="N116" s="38"/>
      <c r="P116" s="52"/>
      <c r="Q116" s="52"/>
      <c r="R116" s="52"/>
      <c r="S116" s="52"/>
      <c r="T116" s="52"/>
    </row>
    <row r="117" spans="1:20" s="35" customFormat="1" x14ac:dyDescent="0.3">
      <c r="A117" s="311"/>
      <c r="B117" s="54" t="s">
        <v>106</v>
      </c>
      <c r="C117" s="69">
        <v>85</v>
      </c>
      <c r="D117" s="53">
        <v>1</v>
      </c>
      <c r="E117" s="50">
        <f t="shared" si="32"/>
        <v>85</v>
      </c>
      <c r="F117" s="57"/>
      <c r="G117" s="50">
        <f t="shared" si="33"/>
        <v>0</v>
      </c>
      <c r="I117" s="37"/>
      <c r="J117" s="47"/>
      <c r="K117" s="47"/>
      <c r="L117" s="47"/>
      <c r="N117" s="38"/>
      <c r="P117" s="52"/>
      <c r="Q117" s="52"/>
      <c r="R117" s="52"/>
      <c r="S117" s="52"/>
      <c r="T117" s="52"/>
    </row>
    <row r="118" spans="1:20" s="35" customFormat="1" x14ac:dyDescent="0.3">
      <c r="A118" s="311" t="s">
        <v>198</v>
      </c>
      <c r="B118" s="54" t="s">
        <v>189</v>
      </c>
      <c r="C118" s="69">
        <v>22</v>
      </c>
      <c r="D118" s="53">
        <v>1</v>
      </c>
      <c r="E118" s="50">
        <f t="shared" si="32"/>
        <v>22</v>
      </c>
      <c r="F118" s="57"/>
      <c r="G118" s="50">
        <f t="shared" si="33"/>
        <v>0</v>
      </c>
      <c r="I118" s="37"/>
      <c r="J118" s="47"/>
      <c r="K118" s="47"/>
      <c r="L118" s="47"/>
      <c r="N118" s="38"/>
      <c r="P118" s="52"/>
      <c r="Q118" s="52"/>
      <c r="R118" s="52"/>
      <c r="S118" s="52"/>
      <c r="T118" s="52"/>
    </row>
    <row r="119" spans="1:20" s="35" customFormat="1" x14ac:dyDescent="0.3">
      <c r="A119" s="311"/>
      <c r="B119" s="54" t="s">
        <v>100</v>
      </c>
      <c r="C119" s="69">
        <v>38</v>
      </c>
      <c r="D119" s="53">
        <v>1</v>
      </c>
      <c r="E119" s="50">
        <f t="shared" si="32"/>
        <v>38</v>
      </c>
      <c r="F119" s="57"/>
      <c r="G119" s="50">
        <f t="shared" si="33"/>
        <v>0</v>
      </c>
      <c r="I119" s="37"/>
      <c r="J119" s="47"/>
      <c r="K119" s="47"/>
      <c r="L119" s="47"/>
      <c r="N119" s="38"/>
      <c r="P119" s="52"/>
      <c r="Q119" s="52"/>
      <c r="R119" s="52"/>
      <c r="S119" s="52"/>
      <c r="T119" s="52"/>
    </row>
    <row r="120" spans="1:20" s="35" customFormat="1" x14ac:dyDescent="0.3">
      <c r="A120" s="311"/>
      <c r="B120" s="54" t="s">
        <v>106</v>
      </c>
      <c r="C120" s="69">
        <v>72</v>
      </c>
      <c r="D120" s="53">
        <v>1</v>
      </c>
      <c r="E120" s="50">
        <f t="shared" si="32"/>
        <v>72</v>
      </c>
      <c r="F120" s="57"/>
      <c r="G120" s="50">
        <f t="shared" si="33"/>
        <v>0</v>
      </c>
      <c r="I120" s="37"/>
      <c r="J120" s="47"/>
      <c r="K120" s="47"/>
      <c r="L120" s="47"/>
      <c r="N120" s="38"/>
      <c r="P120" s="52"/>
      <c r="Q120" s="52"/>
      <c r="R120" s="52"/>
      <c r="S120" s="52"/>
      <c r="T120" s="52"/>
    </row>
    <row r="121" spans="1:20" s="35" customFormat="1" x14ac:dyDescent="0.3">
      <c r="A121" s="311" t="s">
        <v>191</v>
      </c>
      <c r="B121" s="54" t="s">
        <v>189</v>
      </c>
      <c r="C121" s="69">
        <v>26</v>
      </c>
      <c r="D121" s="53">
        <v>1</v>
      </c>
      <c r="E121" s="50">
        <f t="shared" si="32"/>
        <v>26</v>
      </c>
      <c r="F121" s="57"/>
      <c r="G121" s="50">
        <f t="shared" si="33"/>
        <v>0</v>
      </c>
      <c r="I121" s="37"/>
      <c r="J121" s="47"/>
      <c r="K121" s="47"/>
      <c r="L121" s="47"/>
      <c r="N121" s="38"/>
      <c r="P121" s="52"/>
      <c r="Q121" s="52"/>
      <c r="R121" s="52"/>
      <c r="S121" s="52"/>
      <c r="T121" s="52"/>
    </row>
    <row r="122" spans="1:20" s="35" customFormat="1" x14ac:dyDescent="0.3">
      <c r="A122" s="311"/>
      <c r="B122" s="54" t="s">
        <v>100</v>
      </c>
      <c r="C122" s="69">
        <v>46</v>
      </c>
      <c r="D122" s="53">
        <v>1</v>
      </c>
      <c r="E122" s="50">
        <f t="shared" si="32"/>
        <v>46</v>
      </c>
      <c r="F122" s="57"/>
      <c r="G122" s="50">
        <f t="shared" si="33"/>
        <v>0</v>
      </c>
      <c r="I122" s="37"/>
      <c r="J122" s="47"/>
      <c r="K122" s="47"/>
      <c r="L122" s="47"/>
      <c r="N122" s="38"/>
      <c r="P122" s="52"/>
      <c r="Q122" s="52"/>
      <c r="R122" s="52"/>
      <c r="S122" s="52"/>
      <c r="T122" s="52"/>
    </row>
    <row r="123" spans="1:20" s="35" customFormat="1" x14ac:dyDescent="0.3">
      <c r="A123" s="311"/>
      <c r="B123" s="54" t="s">
        <v>106</v>
      </c>
      <c r="C123" s="69">
        <v>88</v>
      </c>
      <c r="D123" s="53">
        <v>1</v>
      </c>
      <c r="E123" s="50">
        <f t="shared" si="32"/>
        <v>88</v>
      </c>
      <c r="F123" s="57"/>
      <c r="G123" s="50">
        <f t="shared" si="33"/>
        <v>0</v>
      </c>
      <c r="I123" s="37"/>
      <c r="J123" s="47"/>
      <c r="K123" s="47"/>
      <c r="L123" s="47"/>
      <c r="N123" s="38"/>
      <c r="P123" s="52"/>
      <c r="Q123" s="52"/>
      <c r="R123" s="52"/>
      <c r="S123" s="52"/>
      <c r="T123" s="52"/>
    </row>
    <row r="124" spans="1:20" s="35" customFormat="1" x14ac:dyDescent="0.3">
      <c r="A124" s="311" t="s">
        <v>199</v>
      </c>
      <c r="B124" s="54" t="s">
        <v>189</v>
      </c>
      <c r="C124" s="69">
        <v>26</v>
      </c>
      <c r="D124" s="53">
        <v>1</v>
      </c>
      <c r="E124" s="50">
        <f t="shared" si="32"/>
        <v>26</v>
      </c>
      <c r="F124" s="57"/>
      <c r="G124" s="50">
        <f t="shared" si="33"/>
        <v>0</v>
      </c>
      <c r="I124" s="37"/>
      <c r="J124" s="47"/>
      <c r="K124" s="47"/>
      <c r="L124" s="47"/>
      <c r="N124" s="38"/>
      <c r="P124" s="52"/>
      <c r="Q124" s="52"/>
      <c r="R124" s="52"/>
      <c r="S124" s="52"/>
      <c r="T124" s="52"/>
    </row>
    <row r="125" spans="1:20" s="35" customFormat="1" x14ac:dyDescent="0.3">
      <c r="A125" s="311"/>
      <c r="B125" s="54" t="s">
        <v>100</v>
      </c>
      <c r="C125" s="69">
        <v>48</v>
      </c>
      <c r="D125" s="53">
        <v>1</v>
      </c>
      <c r="E125" s="50">
        <f t="shared" si="32"/>
        <v>48</v>
      </c>
      <c r="F125" s="57"/>
      <c r="G125" s="50">
        <f t="shared" si="33"/>
        <v>0</v>
      </c>
      <c r="I125" s="37"/>
      <c r="J125" s="47"/>
      <c r="K125" s="47"/>
      <c r="L125" s="47"/>
      <c r="N125" s="38"/>
      <c r="P125" s="52"/>
      <c r="Q125" s="52"/>
      <c r="R125" s="52"/>
      <c r="S125" s="52"/>
      <c r="T125" s="52"/>
    </row>
    <row r="126" spans="1:20" s="35" customFormat="1" x14ac:dyDescent="0.3">
      <c r="A126" s="311"/>
      <c r="B126" s="54" t="s">
        <v>106</v>
      </c>
      <c r="C126" s="69">
        <v>89</v>
      </c>
      <c r="D126" s="53">
        <v>1</v>
      </c>
      <c r="E126" s="50">
        <f t="shared" si="32"/>
        <v>89</v>
      </c>
      <c r="F126" s="57"/>
      <c r="G126" s="50">
        <f t="shared" si="33"/>
        <v>0</v>
      </c>
      <c r="I126" s="37"/>
      <c r="J126" s="47"/>
      <c r="K126" s="47"/>
      <c r="L126" s="47"/>
      <c r="N126" s="38"/>
      <c r="P126" s="52"/>
      <c r="Q126" s="52"/>
      <c r="R126" s="52"/>
      <c r="S126" s="52"/>
      <c r="T126" s="52"/>
    </row>
    <row r="127" spans="1:20" s="35" customFormat="1" x14ac:dyDescent="0.3">
      <c r="A127" s="311" t="s">
        <v>200</v>
      </c>
      <c r="B127" s="54" t="s">
        <v>189</v>
      </c>
      <c r="C127" s="69">
        <v>26</v>
      </c>
      <c r="D127" s="53">
        <v>1</v>
      </c>
      <c r="E127" s="50">
        <f t="shared" si="32"/>
        <v>26</v>
      </c>
      <c r="F127" s="57"/>
      <c r="G127" s="50">
        <f t="shared" si="33"/>
        <v>0</v>
      </c>
      <c r="I127" s="37"/>
      <c r="J127" s="47"/>
      <c r="K127" s="47"/>
      <c r="L127" s="47"/>
      <c r="N127" s="38"/>
      <c r="P127" s="52"/>
      <c r="Q127" s="52"/>
      <c r="R127" s="52"/>
      <c r="S127" s="52"/>
      <c r="T127" s="52"/>
    </row>
    <row r="128" spans="1:20" s="35" customFormat="1" x14ac:dyDescent="0.3">
      <c r="A128" s="311"/>
      <c r="B128" s="54" t="s">
        <v>100</v>
      </c>
      <c r="C128" s="69">
        <v>46</v>
      </c>
      <c r="D128" s="53">
        <v>1</v>
      </c>
      <c r="E128" s="50">
        <f t="shared" si="32"/>
        <v>46</v>
      </c>
      <c r="F128" s="57"/>
      <c r="G128" s="50">
        <f t="shared" si="33"/>
        <v>0</v>
      </c>
      <c r="I128" s="37"/>
      <c r="J128" s="47"/>
      <c r="K128" s="47"/>
      <c r="L128" s="47"/>
      <c r="N128" s="38"/>
      <c r="P128" s="52"/>
      <c r="Q128" s="52"/>
      <c r="R128" s="52"/>
      <c r="S128" s="52"/>
      <c r="T128" s="52"/>
    </row>
    <row r="129" spans="1:20" s="35" customFormat="1" x14ac:dyDescent="0.3">
      <c r="A129" s="311"/>
      <c r="B129" s="54" t="s">
        <v>106</v>
      </c>
      <c r="C129" s="69">
        <v>86</v>
      </c>
      <c r="D129" s="53">
        <v>1</v>
      </c>
      <c r="E129" s="50">
        <f t="shared" si="32"/>
        <v>86</v>
      </c>
      <c r="F129" s="57"/>
      <c r="G129" s="50">
        <f t="shared" si="33"/>
        <v>0</v>
      </c>
      <c r="I129" s="37"/>
      <c r="J129" s="47"/>
      <c r="K129" s="47"/>
      <c r="L129" s="47"/>
      <c r="N129" s="38"/>
      <c r="P129" s="52"/>
      <c r="Q129" s="52"/>
      <c r="R129" s="52"/>
      <c r="S129" s="52"/>
      <c r="T129" s="52"/>
    </row>
    <row r="130" spans="1:20" s="35" customFormat="1" ht="13.8" x14ac:dyDescent="0.25">
      <c r="A130" s="64" t="s">
        <v>201</v>
      </c>
      <c r="B130" s="54"/>
      <c r="C130" s="73"/>
      <c r="D130" s="53"/>
      <c r="E130" s="50"/>
      <c r="F130" s="73"/>
      <c r="G130" s="50"/>
      <c r="I130" s="37"/>
      <c r="J130" s="47"/>
      <c r="K130" s="47"/>
      <c r="L130" s="47"/>
      <c r="N130" s="38"/>
      <c r="P130" s="52"/>
      <c r="Q130" s="52"/>
      <c r="R130" s="52"/>
      <c r="S130" s="52"/>
      <c r="T130" s="52"/>
    </row>
    <row r="131" spans="1:20" s="35" customFormat="1" x14ac:dyDescent="0.3">
      <c r="A131" s="311" t="s">
        <v>202</v>
      </c>
      <c r="B131" s="54" t="s">
        <v>189</v>
      </c>
      <c r="C131" s="69">
        <v>29</v>
      </c>
      <c r="D131" s="53">
        <v>1</v>
      </c>
      <c r="E131" s="50">
        <f t="shared" ref="E131:E160" si="34">D131*C131</f>
        <v>29</v>
      </c>
      <c r="F131" s="57"/>
      <c r="G131" s="50">
        <f t="shared" ref="G131:G160" si="35">F131*E131</f>
        <v>0</v>
      </c>
      <c r="I131" s="37"/>
      <c r="J131" s="47"/>
      <c r="K131" s="47"/>
      <c r="L131" s="47"/>
      <c r="N131" s="38"/>
      <c r="P131" s="52"/>
      <c r="Q131" s="52"/>
      <c r="R131" s="52"/>
      <c r="S131" s="52"/>
      <c r="T131" s="52"/>
    </row>
    <row r="132" spans="1:20" s="35" customFormat="1" x14ac:dyDescent="0.3">
      <c r="A132" s="311"/>
      <c r="B132" s="54" t="s">
        <v>100</v>
      </c>
      <c r="C132" s="69">
        <v>42</v>
      </c>
      <c r="D132" s="53">
        <v>1</v>
      </c>
      <c r="E132" s="50">
        <f t="shared" si="34"/>
        <v>42</v>
      </c>
      <c r="F132" s="57"/>
      <c r="G132" s="50">
        <f t="shared" si="35"/>
        <v>0</v>
      </c>
      <c r="I132" s="37"/>
      <c r="J132" s="47"/>
      <c r="K132" s="47"/>
      <c r="L132" s="47"/>
      <c r="N132" s="38"/>
      <c r="P132" s="52"/>
      <c r="Q132" s="52"/>
      <c r="R132" s="52"/>
      <c r="S132" s="52"/>
      <c r="T132" s="52"/>
    </row>
    <row r="133" spans="1:20" s="35" customFormat="1" x14ac:dyDescent="0.3">
      <c r="A133" s="311"/>
      <c r="B133" s="54" t="s">
        <v>106</v>
      </c>
      <c r="C133" s="69">
        <v>97</v>
      </c>
      <c r="D133" s="53">
        <v>1</v>
      </c>
      <c r="E133" s="50">
        <f t="shared" si="34"/>
        <v>97</v>
      </c>
      <c r="F133" s="57"/>
      <c r="G133" s="50">
        <f t="shared" si="35"/>
        <v>0</v>
      </c>
      <c r="I133" s="37"/>
      <c r="J133" s="47"/>
      <c r="K133" s="47"/>
      <c r="L133" s="47"/>
      <c r="N133" s="38"/>
      <c r="P133" s="52"/>
      <c r="Q133" s="52"/>
      <c r="R133" s="52"/>
      <c r="S133" s="52"/>
      <c r="T133" s="52"/>
    </row>
    <row r="134" spans="1:20" s="35" customFormat="1" x14ac:dyDescent="0.3">
      <c r="A134" s="311" t="s">
        <v>203</v>
      </c>
      <c r="B134" s="54" t="s">
        <v>189</v>
      </c>
      <c r="C134" s="69">
        <v>28</v>
      </c>
      <c r="D134" s="53">
        <v>1</v>
      </c>
      <c r="E134" s="50">
        <f t="shared" si="34"/>
        <v>28</v>
      </c>
      <c r="F134" s="57"/>
      <c r="G134" s="50">
        <f t="shared" si="35"/>
        <v>0</v>
      </c>
      <c r="I134" s="37"/>
      <c r="J134" s="47"/>
      <c r="K134" s="47"/>
      <c r="L134" s="47"/>
      <c r="N134" s="38"/>
      <c r="P134" s="52"/>
      <c r="Q134" s="52"/>
      <c r="R134" s="52"/>
      <c r="S134" s="52"/>
      <c r="T134" s="52"/>
    </row>
    <row r="135" spans="1:20" s="35" customFormat="1" x14ac:dyDescent="0.3">
      <c r="A135" s="311"/>
      <c r="B135" s="54" t="s">
        <v>100</v>
      </c>
      <c r="C135" s="69">
        <v>51</v>
      </c>
      <c r="D135" s="53">
        <v>1</v>
      </c>
      <c r="E135" s="50">
        <f t="shared" si="34"/>
        <v>51</v>
      </c>
      <c r="F135" s="57"/>
      <c r="G135" s="50">
        <f t="shared" si="35"/>
        <v>0</v>
      </c>
      <c r="I135" s="37"/>
      <c r="J135" s="47"/>
      <c r="K135" s="47"/>
      <c r="L135" s="47"/>
      <c r="N135" s="38"/>
      <c r="P135" s="52"/>
      <c r="Q135" s="52"/>
      <c r="R135" s="52"/>
      <c r="S135" s="52"/>
      <c r="T135" s="52"/>
    </row>
    <row r="136" spans="1:20" s="35" customFormat="1" x14ac:dyDescent="0.3">
      <c r="A136" s="311"/>
      <c r="B136" s="54" t="s">
        <v>106</v>
      </c>
      <c r="C136" s="69">
        <v>95</v>
      </c>
      <c r="D136" s="53">
        <v>1</v>
      </c>
      <c r="E136" s="50">
        <f t="shared" si="34"/>
        <v>95</v>
      </c>
      <c r="F136" s="57"/>
      <c r="G136" s="50">
        <f t="shared" si="35"/>
        <v>0</v>
      </c>
      <c r="I136" s="37"/>
      <c r="J136" s="47"/>
      <c r="K136" s="47"/>
      <c r="L136" s="47"/>
      <c r="N136" s="38"/>
      <c r="P136" s="52"/>
      <c r="Q136" s="52"/>
      <c r="R136" s="52"/>
      <c r="S136" s="52"/>
      <c r="T136" s="52"/>
    </row>
    <row r="137" spans="1:20" s="35" customFormat="1" ht="15.75" customHeight="1" x14ac:dyDescent="0.3">
      <c r="A137" s="312" t="s">
        <v>204</v>
      </c>
      <c r="B137" s="54" t="s">
        <v>189</v>
      </c>
      <c r="C137" s="69">
        <v>28</v>
      </c>
      <c r="D137" s="53">
        <v>1</v>
      </c>
      <c r="E137" s="50">
        <f t="shared" si="34"/>
        <v>28</v>
      </c>
      <c r="F137" s="57"/>
      <c r="G137" s="50">
        <f t="shared" si="35"/>
        <v>0</v>
      </c>
      <c r="I137" s="37"/>
      <c r="J137" s="47"/>
      <c r="K137" s="47"/>
      <c r="L137" s="47"/>
      <c r="N137" s="38"/>
      <c r="P137" s="52"/>
      <c r="Q137" s="52"/>
      <c r="R137" s="52"/>
      <c r="S137" s="52"/>
      <c r="T137" s="52"/>
    </row>
    <row r="138" spans="1:20" s="35" customFormat="1" x14ac:dyDescent="0.3">
      <c r="A138" s="312"/>
      <c r="B138" s="54" t="s">
        <v>100</v>
      </c>
      <c r="C138" s="69">
        <v>48</v>
      </c>
      <c r="D138" s="53">
        <v>1</v>
      </c>
      <c r="E138" s="50">
        <f t="shared" si="34"/>
        <v>48</v>
      </c>
      <c r="F138" s="57"/>
      <c r="G138" s="50">
        <f t="shared" si="35"/>
        <v>0</v>
      </c>
      <c r="I138" s="37"/>
      <c r="J138" s="47"/>
      <c r="K138" s="47"/>
      <c r="L138" s="47"/>
      <c r="N138" s="38"/>
      <c r="P138" s="52"/>
      <c r="Q138" s="52"/>
      <c r="R138" s="52"/>
      <c r="S138" s="52"/>
      <c r="T138" s="52"/>
    </row>
    <row r="139" spans="1:20" s="35" customFormat="1" x14ac:dyDescent="0.3">
      <c r="A139" s="312"/>
      <c r="B139" s="54" t="s">
        <v>106</v>
      </c>
      <c r="C139" s="69">
        <v>91</v>
      </c>
      <c r="D139" s="53">
        <v>1</v>
      </c>
      <c r="E139" s="50">
        <f t="shared" si="34"/>
        <v>91</v>
      </c>
      <c r="F139" s="57"/>
      <c r="G139" s="50">
        <f t="shared" si="35"/>
        <v>0</v>
      </c>
      <c r="I139" s="37"/>
      <c r="J139" s="47"/>
      <c r="K139" s="47"/>
      <c r="L139" s="47"/>
      <c r="N139" s="38"/>
      <c r="P139" s="52"/>
      <c r="Q139" s="52"/>
      <c r="R139" s="52"/>
      <c r="S139" s="52"/>
      <c r="T139" s="52"/>
    </row>
    <row r="140" spans="1:20" s="35" customFormat="1" x14ac:dyDescent="0.3">
      <c r="A140" s="311" t="s">
        <v>205</v>
      </c>
      <c r="B140" s="54" t="s">
        <v>189</v>
      </c>
      <c r="C140" s="69">
        <v>32</v>
      </c>
      <c r="D140" s="53">
        <v>1</v>
      </c>
      <c r="E140" s="50">
        <f t="shared" si="34"/>
        <v>32</v>
      </c>
      <c r="F140" s="57"/>
      <c r="G140" s="50">
        <f t="shared" si="35"/>
        <v>0</v>
      </c>
      <c r="I140" s="37"/>
      <c r="J140" s="47"/>
      <c r="K140" s="47"/>
      <c r="L140" s="47"/>
      <c r="N140" s="38"/>
      <c r="P140" s="52"/>
      <c r="Q140" s="52"/>
      <c r="R140" s="52"/>
      <c r="S140" s="52"/>
      <c r="T140" s="52"/>
    </row>
    <row r="141" spans="1:20" s="35" customFormat="1" x14ac:dyDescent="0.3">
      <c r="A141" s="311"/>
      <c r="B141" s="54" t="s">
        <v>100</v>
      </c>
      <c r="C141" s="69">
        <v>60</v>
      </c>
      <c r="D141" s="53">
        <v>1</v>
      </c>
      <c r="E141" s="50">
        <f t="shared" si="34"/>
        <v>60</v>
      </c>
      <c r="F141" s="57"/>
      <c r="G141" s="50">
        <f t="shared" si="35"/>
        <v>0</v>
      </c>
      <c r="I141" s="37"/>
      <c r="J141" s="47"/>
      <c r="K141" s="47"/>
      <c r="L141" s="47"/>
      <c r="N141" s="38"/>
      <c r="P141" s="52"/>
      <c r="Q141" s="52"/>
      <c r="R141" s="52"/>
      <c r="S141" s="52"/>
      <c r="T141" s="52"/>
    </row>
    <row r="142" spans="1:20" s="35" customFormat="1" x14ac:dyDescent="0.3">
      <c r="A142" s="311"/>
      <c r="B142" s="54" t="s">
        <v>106</v>
      </c>
      <c r="C142" s="69">
        <v>111</v>
      </c>
      <c r="D142" s="53">
        <v>1</v>
      </c>
      <c r="E142" s="50">
        <f t="shared" si="34"/>
        <v>111</v>
      </c>
      <c r="F142" s="57"/>
      <c r="G142" s="50">
        <f t="shared" si="35"/>
        <v>0</v>
      </c>
      <c r="I142" s="37"/>
      <c r="J142" s="47"/>
      <c r="K142" s="47"/>
      <c r="L142" s="47"/>
      <c r="N142" s="38"/>
      <c r="P142" s="52"/>
      <c r="Q142" s="52"/>
      <c r="R142" s="52"/>
      <c r="S142" s="52"/>
      <c r="T142" s="52"/>
    </row>
    <row r="143" spans="1:20" s="35" customFormat="1" x14ac:dyDescent="0.3">
      <c r="A143" s="311" t="s">
        <v>206</v>
      </c>
      <c r="B143" s="54" t="s">
        <v>189</v>
      </c>
      <c r="C143" s="69">
        <v>32</v>
      </c>
      <c r="D143" s="53">
        <v>1</v>
      </c>
      <c r="E143" s="50">
        <f t="shared" si="34"/>
        <v>32</v>
      </c>
      <c r="F143" s="57"/>
      <c r="G143" s="50">
        <f t="shared" si="35"/>
        <v>0</v>
      </c>
      <c r="I143" s="37"/>
      <c r="J143" s="47"/>
      <c r="K143" s="47"/>
      <c r="L143" s="47"/>
      <c r="N143" s="38"/>
      <c r="P143" s="52"/>
      <c r="Q143" s="52"/>
      <c r="R143" s="52"/>
      <c r="S143" s="52"/>
      <c r="T143" s="52"/>
    </row>
    <row r="144" spans="1:20" s="35" customFormat="1" x14ac:dyDescent="0.3">
      <c r="A144" s="311"/>
      <c r="B144" s="54" t="s">
        <v>100</v>
      </c>
      <c r="C144" s="69">
        <v>59</v>
      </c>
      <c r="D144" s="53">
        <v>1</v>
      </c>
      <c r="E144" s="50">
        <f t="shared" si="34"/>
        <v>59</v>
      </c>
      <c r="F144" s="57"/>
      <c r="G144" s="50">
        <f t="shared" si="35"/>
        <v>0</v>
      </c>
      <c r="I144" s="37"/>
      <c r="J144" s="47"/>
      <c r="K144" s="47"/>
      <c r="L144" s="47"/>
      <c r="N144" s="38"/>
      <c r="P144" s="52"/>
      <c r="Q144" s="52"/>
      <c r="R144" s="52"/>
      <c r="S144" s="52"/>
      <c r="T144" s="52"/>
    </row>
    <row r="145" spans="1:20" s="35" customFormat="1" x14ac:dyDescent="0.3">
      <c r="A145" s="311"/>
      <c r="B145" s="54" t="s">
        <v>106</v>
      </c>
      <c r="C145" s="69">
        <v>111</v>
      </c>
      <c r="D145" s="53">
        <v>1</v>
      </c>
      <c r="E145" s="50">
        <f t="shared" si="34"/>
        <v>111</v>
      </c>
      <c r="F145" s="57"/>
      <c r="G145" s="50">
        <f t="shared" si="35"/>
        <v>0</v>
      </c>
      <c r="I145" s="37"/>
      <c r="J145" s="47"/>
      <c r="K145" s="47"/>
      <c r="L145" s="47"/>
      <c r="N145" s="38"/>
      <c r="P145" s="52"/>
      <c r="Q145" s="52"/>
      <c r="R145" s="52"/>
      <c r="S145" s="52"/>
      <c r="T145" s="52"/>
    </row>
    <row r="146" spans="1:20" s="35" customFormat="1" x14ac:dyDescent="0.3">
      <c r="A146" s="311" t="s">
        <v>207</v>
      </c>
      <c r="B146" s="54" t="s">
        <v>189</v>
      </c>
      <c r="C146" s="69">
        <v>28</v>
      </c>
      <c r="D146" s="53">
        <v>1</v>
      </c>
      <c r="E146" s="50">
        <f t="shared" si="34"/>
        <v>28</v>
      </c>
      <c r="F146" s="57"/>
      <c r="G146" s="50">
        <f t="shared" si="35"/>
        <v>0</v>
      </c>
      <c r="I146" s="37"/>
      <c r="J146" s="47"/>
      <c r="K146" s="47"/>
      <c r="L146" s="47"/>
      <c r="N146" s="38"/>
      <c r="P146" s="52"/>
      <c r="Q146" s="52"/>
      <c r="R146" s="52"/>
      <c r="S146" s="52"/>
      <c r="T146" s="52"/>
    </row>
    <row r="147" spans="1:20" s="35" customFormat="1" x14ac:dyDescent="0.3">
      <c r="A147" s="311"/>
      <c r="B147" s="54" t="s">
        <v>100</v>
      </c>
      <c r="C147" s="69">
        <v>49</v>
      </c>
      <c r="D147" s="53">
        <v>1</v>
      </c>
      <c r="E147" s="50">
        <f t="shared" si="34"/>
        <v>49</v>
      </c>
      <c r="F147" s="57"/>
      <c r="G147" s="50">
        <f t="shared" si="35"/>
        <v>0</v>
      </c>
      <c r="I147" s="37"/>
      <c r="J147" s="47"/>
      <c r="K147" s="47"/>
      <c r="L147" s="47"/>
      <c r="N147" s="38"/>
      <c r="P147" s="52"/>
      <c r="Q147" s="52"/>
      <c r="R147" s="52"/>
      <c r="S147" s="52"/>
      <c r="T147" s="52"/>
    </row>
    <row r="148" spans="1:20" s="35" customFormat="1" x14ac:dyDescent="0.3">
      <c r="A148" s="311"/>
      <c r="B148" s="54" t="s">
        <v>106</v>
      </c>
      <c r="C148" s="69">
        <v>94</v>
      </c>
      <c r="D148" s="53">
        <v>1</v>
      </c>
      <c r="E148" s="50">
        <f t="shared" si="34"/>
        <v>94</v>
      </c>
      <c r="F148" s="57"/>
      <c r="G148" s="50">
        <f t="shared" si="35"/>
        <v>0</v>
      </c>
      <c r="I148" s="37"/>
      <c r="J148" s="47"/>
      <c r="K148" s="47"/>
      <c r="L148" s="47"/>
      <c r="N148" s="38"/>
      <c r="P148" s="52"/>
      <c r="Q148" s="52"/>
      <c r="R148" s="52"/>
      <c r="S148" s="52"/>
      <c r="T148" s="52"/>
    </row>
    <row r="149" spans="1:20" s="35" customFormat="1" x14ac:dyDescent="0.3">
      <c r="A149" s="311" t="s">
        <v>208</v>
      </c>
      <c r="B149" s="54" t="s">
        <v>189</v>
      </c>
      <c r="C149" s="69">
        <v>29</v>
      </c>
      <c r="D149" s="53">
        <v>1</v>
      </c>
      <c r="E149" s="50">
        <f t="shared" si="34"/>
        <v>29</v>
      </c>
      <c r="F149" s="57"/>
      <c r="G149" s="50">
        <f t="shared" si="35"/>
        <v>0</v>
      </c>
      <c r="I149" s="37"/>
      <c r="J149" s="47"/>
      <c r="K149" s="47"/>
      <c r="L149" s="47"/>
      <c r="N149" s="38"/>
      <c r="P149" s="52"/>
      <c r="Q149" s="52"/>
      <c r="R149" s="52"/>
      <c r="S149" s="52"/>
      <c r="T149" s="52"/>
    </row>
    <row r="150" spans="1:20" s="35" customFormat="1" x14ac:dyDescent="0.3">
      <c r="A150" s="311"/>
      <c r="B150" s="54" t="s">
        <v>100</v>
      </c>
      <c r="C150" s="69">
        <v>51</v>
      </c>
      <c r="D150" s="53">
        <v>1</v>
      </c>
      <c r="E150" s="50">
        <f t="shared" si="34"/>
        <v>51</v>
      </c>
      <c r="F150" s="57"/>
      <c r="G150" s="50">
        <f t="shared" si="35"/>
        <v>0</v>
      </c>
      <c r="I150" s="37"/>
      <c r="J150" s="47"/>
      <c r="K150" s="47"/>
      <c r="L150" s="47"/>
      <c r="N150" s="38"/>
      <c r="P150" s="52"/>
      <c r="Q150" s="52"/>
      <c r="R150" s="52"/>
      <c r="S150" s="52"/>
      <c r="T150" s="52"/>
    </row>
    <row r="151" spans="1:20" s="35" customFormat="1" x14ac:dyDescent="0.3">
      <c r="A151" s="311"/>
      <c r="B151" s="54" t="s">
        <v>106</v>
      </c>
      <c r="C151" s="69">
        <v>97</v>
      </c>
      <c r="D151" s="53">
        <v>1</v>
      </c>
      <c r="E151" s="50">
        <f t="shared" si="34"/>
        <v>97</v>
      </c>
      <c r="F151" s="57"/>
      <c r="G151" s="50">
        <f t="shared" si="35"/>
        <v>0</v>
      </c>
      <c r="I151" s="37"/>
      <c r="J151" s="47"/>
      <c r="K151" s="47"/>
      <c r="L151" s="47"/>
      <c r="N151" s="38"/>
      <c r="P151" s="52"/>
      <c r="Q151" s="52"/>
      <c r="R151" s="52"/>
      <c r="S151" s="52"/>
      <c r="T151" s="52"/>
    </row>
    <row r="152" spans="1:20" s="35" customFormat="1" x14ac:dyDescent="0.3">
      <c r="A152" s="311" t="s">
        <v>209</v>
      </c>
      <c r="B152" s="54" t="s">
        <v>189</v>
      </c>
      <c r="C152" s="69">
        <v>28</v>
      </c>
      <c r="D152" s="53">
        <v>1</v>
      </c>
      <c r="E152" s="50">
        <f t="shared" si="34"/>
        <v>28</v>
      </c>
      <c r="F152" s="57"/>
      <c r="G152" s="50">
        <f t="shared" si="35"/>
        <v>0</v>
      </c>
      <c r="I152" s="37"/>
      <c r="J152" s="47"/>
      <c r="K152" s="47"/>
      <c r="L152" s="47"/>
      <c r="N152" s="38"/>
      <c r="P152" s="52"/>
      <c r="Q152" s="52"/>
      <c r="R152" s="52"/>
      <c r="S152" s="52"/>
      <c r="T152" s="52"/>
    </row>
    <row r="153" spans="1:20" s="35" customFormat="1" x14ac:dyDescent="0.3">
      <c r="A153" s="311"/>
      <c r="B153" s="54" t="s">
        <v>100</v>
      </c>
      <c r="C153" s="69">
        <v>49</v>
      </c>
      <c r="D153" s="53">
        <v>1</v>
      </c>
      <c r="E153" s="50">
        <f t="shared" si="34"/>
        <v>49</v>
      </c>
      <c r="F153" s="57"/>
      <c r="G153" s="50">
        <f t="shared" si="35"/>
        <v>0</v>
      </c>
      <c r="I153" s="37"/>
      <c r="J153" s="47"/>
      <c r="K153" s="47"/>
      <c r="L153" s="47"/>
      <c r="N153" s="38"/>
      <c r="P153" s="52"/>
      <c r="Q153" s="52"/>
      <c r="R153" s="52"/>
      <c r="S153" s="52"/>
      <c r="T153" s="52"/>
    </row>
    <row r="154" spans="1:20" s="35" customFormat="1" x14ac:dyDescent="0.3">
      <c r="A154" s="311"/>
      <c r="B154" s="54" t="s">
        <v>106</v>
      </c>
      <c r="C154" s="69">
        <v>94</v>
      </c>
      <c r="D154" s="53">
        <v>1</v>
      </c>
      <c r="E154" s="50">
        <f t="shared" si="34"/>
        <v>94</v>
      </c>
      <c r="F154" s="57"/>
      <c r="G154" s="50">
        <f t="shared" si="35"/>
        <v>0</v>
      </c>
      <c r="I154" s="37"/>
      <c r="J154" s="47"/>
      <c r="K154" s="47"/>
      <c r="L154" s="47"/>
      <c r="N154" s="38"/>
      <c r="P154" s="52"/>
      <c r="Q154" s="52"/>
      <c r="R154" s="52"/>
      <c r="S154" s="52"/>
      <c r="T154" s="52"/>
    </row>
    <row r="155" spans="1:20" s="35" customFormat="1" x14ac:dyDescent="0.3">
      <c r="A155" s="312" t="s">
        <v>210</v>
      </c>
      <c r="B155" s="54" t="s">
        <v>189</v>
      </c>
      <c r="C155" s="69">
        <v>32</v>
      </c>
      <c r="D155" s="53">
        <v>1</v>
      </c>
      <c r="E155" s="50">
        <f t="shared" si="34"/>
        <v>32</v>
      </c>
      <c r="F155" s="57"/>
      <c r="G155" s="50">
        <f t="shared" si="35"/>
        <v>0</v>
      </c>
      <c r="I155" s="37"/>
      <c r="J155" s="47"/>
      <c r="K155" s="47"/>
      <c r="L155" s="47"/>
      <c r="N155" s="38"/>
      <c r="P155" s="52"/>
      <c r="Q155" s="52"/>
      <c r="R155" s="52"/>
      <c r="S155" s="52"/>
      <c r="T155" s="52"/>
    </row>
    <row r="156" spans="1:20" s="35" customFormat="1" x14ac:dyDescent="0.3">
      <c r="A156" s="312"/>
      <c r="B156" s="54" t="s">
        <v>100</v>
      </c>
      <c r="C156" s="69">
        <v>52</v>
      </c>
      <c r="D156" s="53">
        <v>1</v>
      </c>
      <c r="E156" s="50">
        <f t="shared" si="34"/>
        <v>52</v>
      </c>
      <c r="F156" s="57"/>
      <c r="G156" s="50">
        <f t="shared" si="35"/>
        <v>0</v>
      </c>
      <c r="I156" s="37"/>
      <c r="J156" s="47"/>
      <c r="K156" s="47"/>
      <c r="L156" s="47"/>
      <c r="N156" s="38"/>
      <c r="P156" s="52"/>
      <c r="Q156" s="52"/>
      <c r="R156" s="52"/>
      <c r="S156" s="52"/>
      <c r="T156" s="52"/>
    </row>
    <row r="157" spans="1:20" s="35" customFormat="1" x14ac:dyDescent="0.3">
      <c r="A157" s="312"/>
      <c r="B157" s="54" t="s">
        <v>106</v>
      </c>
      <c r="C157" s="69">
        <v>99</v>
      </c>
      <c r="D157" s="53">
        <v>1</v>
      </c>
      <c r="E157" s="50">
        <f t="shared" si="34"/>
        <v>99</v>
      </c>
      <c r="F157" s="57"/>
      <c r="G157" s="50">
        <f t="shared" si="35"/>
        <v>0</v>
      </c>
      <c r="I157" s="37"/>
      <c r="J157" s="47"/>
      <c r="K157" s="47"/>
      <c r="L157" s="47"/>
      <c r="N157" s="38"/>
      <c r="P157" s="52"/>
      <c r="Q157" s="52"/>
      <c r="R157" s="52"/>
      <c r="S157" s="52"/>
      <c r="T157" s="52"/>
    </row>
    <row r="158" spans="1:20" s="35" customFormat="1" x14ac:dyDescent="0.3">
      <c r="A158" s="312" t="s">
        <v>211</v>
      </c>
      <c r="B158" s="54" t="s">
        <v>189</v>
      </c>
      <c r="C158" s="69">
        <v>28</v>
      </c>
      <c r="D158" s="53">
        <v>1</v>
      </c>
      <c r="E158" s="50">
        <f t="shared" si="34"/>
        <v>28</v>
      </c>
      <c r="F158" s="57"/>
      <c r="G158" s="50">
        <f t="shared" si="35"/>
        <v>0</v>
      </c>
      <c r="I158" s="37"/>
      <c r="J158" s="47"/>
      <c r="K158" s="47"/>
      <c r="L158" s="47"/>
      <c r="N158" s="38"/>
      <c r="P158" s="52"/>
      <c r="Q158" s="52"/>
      <c r="R158" s="52"/>
      <c r="S158" s="52"/>
      <c r="T158" s="52"/>
    </row>
    <row r="159" spans="1:20" s="35" customFormat="1" x14ac:dyDescent="0.3">
      <c r="A159" s="312"/>
      <c r="B159" s="54" t="s">
        <v>100</v>
      </c>
      <c r="C159" s="69">
        <v>49</v>
      </c>
      <c r="D159" s="53">
        <v>1</v>
      </c>
      <c r="E159" s="50">
        <f t="shared" si="34"/>
        <v>49</v>
      </c>
      <c r="F159" s="57"/>
      <c r="G159" s="50">
        <f t="shared" si="35"/>
        <v>0</v>
      </c>
      <c r="I159" s="37"/>
      <c r="J159" s="47"/>
      <c r="K159" s="47"/>
      <c r="L159" s="47"/>
      <c r="N159" s="38"/>
      <c r="P159" s="52"/>
      <c r="Q159" s="52"/>
      <c r="R159" s="52"/>
      <c r="S159" s="52"/>
      <c r="T159" s="52"/>
    </row>
    <row r="160" spans="1:20" s="35" customFormat="1" x14ac:dyDescent="0.3">
      <c r="A160" s="312"/>
      <c r="B160" s="54" t="s">
        <v>106</v>
      </c>
      <c r="C160" s="69">
        <v>94</v>
      </c>
      <c r="D160" s="53">
        <v>1</v>
      </c>
      <c r="E160" s="50">
        <f t="shared" si="34"/>
        <v>94</v>
      </c>
      <c r="F160" s="57"/>
      <c r="G160" s="50">
        <f t="shared" si="35"/>
        <v>0</v>
      </c>
      <c r="I160" s="37"/>
      <c r="J160" s="47"/>
      <c r="K160" s="47"/>
      <c r="L160" s="47"/>
      <c r="N160" s="38"/>
      <c r="P160" s="52"/>
      <c r="Q160" s="52"/>
      <c r="R160" s="52"/>
      <c r="S160" s="52"/>
      <c r="T160" s="52"/>
    </row>
    <row r="161" spans="1:20" s="35" customFormat="1" ht="13.8" x14ac:dyDescent="0.25">
      <c r="A161" s="64" t="s">
        <v>212</v>
      </c>
      <c r="B161" s="54"/>
      <c r="C161" s="73"/>
      <c r="D161" s="53"/>
      <c r="E161" s="50"/>
      <c r="F161" s="73"/>
      <c r="G161" s="50"/>
      <c r="I161" s="37"/>
      <c r="J161" s="47"/>
      <c r="K161" s="47"/>
      <c r="L161" s="47"/>
      <c r="N161" s="38"/>
      <c r="P161" s="52"/>
      <c r="Q161" s="52"/>
      <c r="R161" s="52"/>
      <c r="S161" s="52"/>
      <c r="T161" s="52"/>
    </row>
    <row r="162" spans="1:20" s="35" customFormat="1" x14ac:dyDescent="0.3">
      <c r="A162" s="103" t="s">
        <v>213</v>
      </c>
      <c r="B162" s="54" t="s">
        <v>214</v>
      </c>
      <c r="C162" s="69">
        <v>35</v>
      </c>
      <c r="D162" s="53">
        <v>1</v>
      </c>
      <c r="E162" s="50">
        <f>D162*C162</f>
        <v>35</v>
      </c>
      <c r="F162" s="57"/>
      <c r="G162" s="50">
        <f>F162*E162</f>
        <v>0</v>
      </c>
      <c r="I162" s="37"/>
      <c r="J162" s="47"/>
      <c r="K162" s="47"/>
      <c r="L162" s="47"/>
      <c r="N162" s="38"/>
      <c r="P162" s="52"/>
      <c r="Q162" s="52"/>
      <c r="R162" s="52"/>
      <c r="S162" s="52"/>
      <c r="T162" s="52"/>
    </row>
    <row r="163" spans="1:20" x14ac:dyDescent="0.3">
      <c r="A163" s="103" t="s">
        <v>215</v>
      </c>
      <c r="B163" s="54" t="s">
        <v>216</v>
      </c>
      <c r="C163" s="69">
        <v>77</v>
      </c>
      <c r="D163" s="53">
        <v>1</v>
      </c>
      <c r="E163" s="50">
        <f>D163*C163</f>
        <v>77</v>
      </c>
      <c r="F163" s="57"/>
      <c r="G163" s="50">
        <f>F163*E163</f>
        <v>0</v>
      </c>
      <c r="I163" s="37"/>
      <c r="J163" s="47"/>
      <c r="K163" s="47"/>
      <c r="L163" s="47"/>
      <c r="M163" s="35"/>
      <c r="N163" s="38"/>
      <c r="O163" s="35"/>
      <c r="P163" s="52"/>
      <c r="Q163" s="52"/>
      <c r="R163" s="52"/>
      <c r="S163" s="52"/>
      <c r="T163" s="52"/>
    </row>
    <row r="164" spans="1:20" s="35" customFormat="1" ht="17.399999999999999" x14ac:dyDescent="0.3">
      <c r="A164" s="71"/>
      <c r="B164" s="86"/>
      <c r="C164" s="73"/>
      <c r="D164" s="1"/>
      <c r="E164" s="1"/>
      <c r="F164" s="51"/>
      <c r="G164" s="1"/>
      <c r="I164" s="37"/>
      <c r="J164" s="37"/>
      <c r="K164" s="1"/>
      <c r="L164" s="1"/>
      <c r="M164" s="1"/>
      <c r="N164" s="34"/>
      <c r="O164" s="1"/>
      <c r="P164" s="1"/>
      <c r="Q164" s="1"/>
      <c r="R164" s="1"/>
      <c r="S164" s="1"/>
      <c r="T164" s="1"/>
    </row>
    <row r="165" spans="1:20" s="35" customFormat="1" ht="17.399999999999999" x14ac:dyDescent="0.3">
      <c r="A165" s="99" t="s">
        <v>217</v>
      </c>
      <c r="B165" s="54"/>
      <c r="C165" s="73"/>
      <c r="D165" s="53"/>
      <c r="E165" s="50"/>
      <c r="F165" s="73"/>
      <c r="G165" s="50"/>
      <c r="I165" s="37"/>
      <c r="J165" s="47"/>
      <c r="K165" s="47"/>
      <c r="L165" s="47"/>
      <c r="N165" s="38"/>
      <c r="Q165" s="52"/>
      <c r="R165" s="52"/>
      <c r="S165" s="52"/>
      <c r="T165" s="52"/>
    </row>
    <row r="166" spans="1:20" s="35" customFormat="1" x14ac:dyDescent="0.3">
      <c r="A166" s="68" t="s">
        <v>218</v>
      </c>
      <c r="B166" s="54" t="s">
        <v>35</v>
      </c>
      <c r="C166" s="69">
        <v>44</v>
      </c>
      <c r="D166" s="53">
        <v>1</v>
      </c>
      <c r="E166" s="50">
        <f>D166*C166</f>
        <v>44</v>
      </c>
      <c r="F166" s="57"/>
      <c r="G166" s="50">
        <f>F166*E166</f>
        <v>0</v>
      </c>
      <c r="I166" s="37"/>
      <c r="J166" s="47"/>
      <c r="K166" s="47"/>
      <c r="L166" s="47"/>
      <c r="M166" s="47"/>
      <c r="N166" s="38"/>
      <c r="Q166" s="52"/>
      <c r="R166" s="52"/>
      <c r="S166" s="52"/>
      <c r="T166" s="52"/>
    </row>
    <row r="167" spans="1:20" s="35" customFormat="1" x14ac:dyDescent="0.3">
      <c r="A167" s="68" t="s">
        <v>219</v>
      </c>
      <c r="B167" s="54" t="s">
        <v>35</v>
      </c>
      <c r="C167" s="69">
        <v>40</v>
      </c>
      <c r="D167" s="53">
        <v>1</v>
      </c>
      <c r="E167" s="50">
        <f>D167*C167</f>
        <v>40</v>
      </c>
      <c r="F167" s="57"/>
      <c r="G167" s="50">
        <f>F167*E167</f>
        <v>0</v>
      </c>
      <c r="I167" s="37"/>
      <c r="J167" s="47"/>
      <c r="K167" s="47"/>
      <c r="L167" s="47"/>
      <c r="M167" s="47"/>
      <c r="N167" s="38"/>
      <c r="Q167" s="52"/>
      <c r="R167" s="52"/>
      <c r="S167" s="52"/>
      <c r="T167" s="52"/>
    </row>
    <row r="168" spans="1:20" s="35" customFormat="1" x14ac:dyDescent="0.3">
      <c r="A168" s="68" t="s">
        <v>220</v>
      </c>
      <c r="B168" s="54" t="s">
        <v>35</v>
      </c>
      <c r="C168" s="69">
        <v>30</v>
      </c>
      <c r="D168" s="53">
        <v>1</v>
      </c>
      <c r="E168" s="50">
        <f>D168*C168</f>
        <v>30</v>
      </c>
      <c r="F168" s="57"/>
      <c r="G168" s="50">
        <f>F168*E168</f>
        <v>0</v>
      </c>
      <c r="I168" s="37"/>
      <c r="J168" s="47"/>
      <c r="K168" s="47"/>
      <c r="L168" s="47"/>
      <c r="N168" s="38"/>
      <c r="Q168" s="52"/>
      <c r="R168" s="52"/>
      <c r="S168" s="52"/>
      <c r="T168" s="52"/>
    </row>
    <row r="169" spans="1:20" ht="14.4" x14ac:dyDescent="0.3">
      <c r="A169" s="63"/>
      <c r="B169" s="54"/>
      <c r="C169" s="73"/>
      <c r="D169" s="53"/>
      <c r="E169" s="50"/>
      <c r="F169" s="73"/>
      <c r="G169" s="50"/>
      <c r="I169" s="35"/>
      <c r="J169" s="35"/>
      <c r="K169" s="35"/>
      <c r="L169" s="35"/>
      <c r="M169" s="35"/>
      <c r="N169" s="38"/>
      <c r="O169" s="35"/>
      <c r="P169" s="35"/>
      <c r="Q169" s="35"/>
      <c r="R169" s="35"/>
      <c r="S169" s="35"/>
      <c r="T169" s="35"/>
    </row>
    <row r="170" spans="1:20" ht="17.399999999999999" x14ac:dyDescent="0.3">
      <c r="A170" s="104" t="s">
        <v>221</v>
      </c>
      <c r="C170" s="73"/>
      <c r="E170" s="1" t="s">
        <v>1134</v>
      </c>
      <c r="F170" s="51"/>
    </row>
    <row r="171" spans="1:20" s="35" customFormat="1" x14ac:dyDescent="0.3">
      <c r="A171" s="105" t="s">
        <v>1131</v>
      </c>
      <c r="B171" s="86"/>
      <c r="C171" s="73"/>
      <c r="D171" s="1"/>
      <c r="E171" s="1"/>
      <c r="F171" s="51"/>
      <c r="G171" s="1"/>
      <c r="I171" s="1"/>
      <c r="J171" s="1"/>
      <c r="K171" s="1"/>
      <c r="L171" s="1"/>
      <c r="M171" s="1"/>
      <c r="N171" s="34"/>
      <c r="O171" s="1"/>
      <c r="P171" s="1"/>
      <c r="Q171" s="1"/>
      <c r="R171" s="1"/>
      <c r="S171" s="1"/>
      <c r="T171" s="1"/>
    </row>
    <row r="172" spans="1:20" s="35" customFormat="1" ht="15.75" customHeight="1" x14ac:dyDescent="0.3">
      <c r="A172" s="121"/>
      <c r="B172" s="40"/>
      <c r="C172" s="55"/>
      <c r="D172" s="53"/>
      <c r="E172" s="50"/>
      <c r="F172" s="51"/>
      <c r="G172" s="50"/>
      <c r="N172" s="38"/>
    </row>
    <row r="173" spans="1:20" s="35" customFormat="1" ht="15.75" customHeight="1" x14ac:dyDescent="0.3">
      <c r="A173" s="313" t="s">
        <v>1147</v>
      </c>
      <c r="B173" s="40" t="s">
        <v>222</v>
      </c>
      <c r="C173" s="55">
        <v>210</v>
      </c>
      <c r="D173" s="53">
        <v>1</v>
      </c>
      <c r="E173" s="50">
        <f>D173*C173</f>
        <v>210</v>
      </c>
      <c r="F173" s="57"/>
      <c r="G173" s="50">
        <f>F173*E173</f>
        <v>0</v>
      </c>
      <c r="J173" s="47"/>
      <c r="K173" s="47"/>
      <c r="L173" s="47"/>
      <c r="M173" s="247"/>
      <c r="N173" s="38"/>
      <c r="O173" s="247"/>
      <c r="P173" s="52"/>
      <c r="Q173" s="52"/>
      <c r="R173" s="52"/>
      <c r="S173" s="52"/>
      <c r="T173" s="52"/>
    </row>
    <row r="174" spans="1:20" s="35" customFormat="1" x14ac:dyDescent="0.3">
      <c r="A174" s="313"/>
      <c r="B174" s="40" t="s">
        <v>100</v>
      </c>
      <c r="C174" s="55">
        <v>499</v>
      </c>
      <c r="D174" s="53">
        <v>1</v>
      </c>
      <c r="E174" s="50">
        <f>D174*C174</f>
        <v>499</v>
      </c>
      <c r="F174" s="57"/>
      <c r="G174" s="50">
        <f>F174*E174</f>
        <v>0</v>
      </c>
      <c r="J174" s="47"/>
      <c r="K174" s="47"/>
      <c r="L174" s="47"/>
      <c r="N174" s="38"/>
      <c r="P174" s="52"/>
      <c r="Q174" s="52"/>
      <c r="R174" s="52"/>
      <c r="S174" s="52"/>
      <c r="T174" s="52"/>
    </row>
    <row r="175" spans="1:20" s="35" customFormat="1" x14ac:dyDescent="0.3">
      <c r="A175" s="121" t="s">
        <v>1146</v>
      </c>
      <c r="B175" s="40" t="s">
        <v>1133</v>
      </c>
      <c r="C175" s="55">
        <v>138</v>
      </c>
      <c r="D175" s="53">
        <v>1</v>
      </c>
      <c r="E175" s="50">
        <f>D175*C175</f>
        <v>138</v>
      </c>
      <c r="F175" s="57"/>
      <c r="G175" s="50">
        <f>F175*E175</f>
        <v>0</v>
      </c>
      <c r="J175" s="47"/>
      <c r="K175" s="47"/>
      <c r="L175" s="47"/>
      <c r="N175" s="38"/>
      <c r="P175" s="52"/>
      <c r="Q175" s="52"/>
      <c r="R175" s="52"/>
      <c r="S175" s="52"/>
      <c r="T175" s="52"/>
    </row>
    <row r="176" spans="1:20" s="35" customFormat="1" x14ac:dyDescent="0.3">
      <c r="A176" s="313" t="s">
        <v>1148</v>
      </c>
      <c r="B176" s="40" t="s">
        <v>222</v>
      </c>
      <c r="C176" s="55">
        <v>232</v>
      </c>
      <c r="D176" s="53">
        <v>1</v>
      </c>
      <c r="E176" s="50">
        <f t="shared" ref="E176:E185" si="36">D176*C176</f>
        <v>232</v>
      </c>
      <c r="F176" s="57"/>
      <c r="G176" s="50">
        <f t="shared" ref="G176:G185" si="37">F176*E176</f>
        <v>0</v>
      </c>
      <c r="J176" s="47"/>
      <c r="K176" s="47"/>
      <c r="L176" s="47"/>
      <c r="N176" s="38"/>
      <c r="P176" s="52"/>
      <c r="Q176" s="52"/>
      <c r="R176" s="52"/>
      <c r="S176" s="52"/>
      <c r="T176" s="52"/>
    </row>
    <row r="177" spans="1:20" s="35" customFormat="1" x14ac:dyDescent="0.3">
      <c r="A177" s="313"/>
      <c r="B177" s="40" t="s">
        <v>100</v>
      </c>
      <c r="C177" s="55">
        <v>550</v>
      </c>
      <c r="D177" s="53">
        <v>1</v>
      </c>
      <c r="E177" s="50">
        <f t="shared" si="36"/>
        <v>550</v>
      </c>
      <c r="F177" s="57"/>
      <c r="G177" s="50">
        <f t="shared" si="37"/>
        <v>0</v>
      </c>
      <c r="J177" s="47"/>
      <c r="K177" s="47"/>
      <c r="L177" s="47"/>
      <c r="N177" s="38"/>
      <c r="P177" s="52"/>
      <c r="Q177" s="52"/>
      <c r="R177" s="52"/>
      <c r="S177" s="52"/>
      <c r="T177" s="52"/>
    </row>
    <row r="178" spans="1:20" s="35" customFormat="1" x14ac:dyDescent="0.3">
      <c r="A178" s="259" t="s">
        <v>1145</v>
      </c>
      <c r="B178" s="40" t="s">
        <v>1133</v>
      </c>
      <c r="C178" s="55">
        <v>143</v>
      </c>
      <c r="D178" s="53">
        <v>1</v>
      </c>
      <c r="E178" s="50">
        <f t="shared" si="36"/>
        <v>143</v>
      </c>
      <c r="F178" s="57"/>
      <c r="G178" s="50">
        <f t="shared" si="37"/>
        <v>0</v>
      </c>
      <c r="J178" s="47"/>
      <c r="K178" s="47"/>
      <c r="L178" s="47"/>
      <c r="N178" s="38"/>
      <c r="P178" s="52"/>
      <c r="Q178" s="52"/>
      <c r="R178" s="52"/>
      <c r="S178" s="52"/>
      <c r="T178" s="52"/>
    </row>
    <row r="179" spans="1:20" s="35" customFormat="1" ht="15.75" customHeight="1" x14ac:dyDescent="0.3">
      <c r="A179" s="309" t="s">
        <v>1149</v>
      </c>
      <c r="B179" s="40" t="s">
        <v>223</v>
      </c>
      <c r="C179" s="55">
        <v>52</v>
      </c>
      <c r="D179" s="53">
        <v>1</v>
      </c>
      <c r="E179" s="50">
        <f t="shared" si="36"/>
        <v>52</v>
      </c>
      <c r="F179" s="57"/>
      <c r="G179" s="50">
        <f t="shared" si="37"/>
        <v>0</v>
      </c>
      <c r="J179" s="47"/>
      <c r="K179" s="47"/>
      <c r="L179" s="47"/>
      <c r="N179" s="38"/>
      <c r="P179" s="52"/>
      <c r="Q179" s="52"/>
      <c r="R179" s="52"/>
      <c r="S179" s="52"/>
      <c r="T179" s="52"/>
    </row>
    <row r="180" spans="1:20" s="35" customFormat="1" x14ac:dyDescent="0.3">
      <c r="A180" s="309"/>
      <c r="B180" s="40" t="s">
        <v>224</v>
      </c>
      <c r="C180" s="55">
        <v>233</v>
      </c>
      <c r="D180" s="53">
        <v>1</v>
      </c>
      <c r="E180" s="50">
        <f t="shared" si="36"/>
        <v>233</v>
      </c>
      <c r="F180" s="57"/>
      <c r="G180" s="50">
        <f t="shared" si="37"/>
        <v>0</v>
      </c>
      <c r="J180" s="47"/>
      <c r="K180" s="47"/>
      <c r="L180" s="47"/>
      <c r="N180" s="38"/>
      <c r="P180" s="52"/>
      <c r="Q180" s="52"/>
      <c r="R180" s="52"/>
      <c r="S180" s="52"/>
      <c r="T180" s="52"/>
    </row>
    <row r="181" spans="1:20" s="35" customFormat="1" x14ac:dyDescent="0.3">
      <c r="A181" s="309"/>
      <c r="B181" s="40" t="s">
        <v>100</v>
      </c>
      <c r="C181" s="55">
        <v>553</v>
      </c>
      <c r="D181" s="53">
        <v>1</v>
      </c>
      <c r="E181" s="50">
        <f t="shared" si="36"/>
        <v>553</v>
      </c>
      <c r="F181" s="57"/>
      <c r="G181" s="50">
        <f t="shared" si="37"/>
        <v>0</v>
      </c>
      <c r="J181" s="47"/>
      <c r="K181" s="47"/>
      <c r="L181" s="47"/>
      <c r="N181" s="38"/>
      <c r="P181" s="52"/>
      <c r="Q181" s="52"/>
      <c r="R181" s="52"/>
      <c r="S181" s="52"/>
      <c r="T181" s="52"/>
    </row>
    <row r="182" spans="1:20" s="35" customFormat="1" x14ac:dyDescent="0.3">
      <c r="A182" s="259" t="s">
        <v>1144</v>
      </c>
      <c r="B182" s="40" t="s">
        <v>1133</v>
      </c>
      <c r="C182" s="55">
        <v>131</v>
      </c>
      <c r="D182" s="53">
        <v>1</v>
      </c>
      <c r="E182" s="50">
        <f t="shared" si="36"/>
        <v>131</v>
      </c>
      <c r="F182" s="57"/>
      <c r="G182" s="50">
        <f t="shared" si="37"/>
        <v>0</v>
      </c>
      <c r="J182" s="47"/>
      <c r="K182" s="47"/>
      <c r="L182" s="47"/>
      <c r="N182" s="38"/>
      <c r="P182" s="52"/>
      <c r="Q182" s="52"/>
      <c r="R182" s="52"/>
      <c r="S182" s="52"/>
      <c r="T182" s="52"/>
    </row>
    <row r="183" spans="1:20" s="35" customFormat="1" ht="15.75" customHeight="1" x14ac:dyDescent="0.3">
      <c r="A183" s="308" t="s">
        <v>1135</v>
      </c>
      <c r="B183" s="40" t="s">
        <v>223</v>
      </c>
      <c r="C183" s="55">
        <v>66</v>
      </c>
      <c r="D183" s="53">
        <v>1</v>
      </c>
      <c r="E183" s="50">
        <f t="shared" si="36"/>
        <v>66</v>
      </c>
      <c r="F183" s="57"/>
      <c r="G183" s="50">
        <f t="shared" si="37"/>
        <v>0</v>
      </c>
      <c r="J183" s="47"/>
      <c r="K183" s="47"/>
      <c r="L183" s="47"/>
      <c r="N183" s="38"/>
      <c r="P183" s="52"/>
      <c r="Q183" s="52"/>
      <c r="R183" s="52"/>
      <c r="S183" s="52"/>
      <c r="T183" s="52"/>
    </row>
    <row r="184" spans="1:20" s="35" customFormat="1" x14ac:dyDescent="0.3">
      <c r="A184" s="308"/>
      <c r="B184" s="40" t="s">
        <v>224</v>
      </c>
      <c r="C184" s="55">
        <v>232</v>
      </c>
      <c r="D184" s="53">
        <v>1</v>
      </c>
      <c r="E184" s="50">
        <f t="shared" si="36"/>
        <v>232</v>
      </c>
      <c r="F184" s="57"/>
      <c r="G184" s="50">
        <f t="shared" si="37"/>
        <v>0</v>
      </c>
      <c r="J184" s="47"/>
      <c r="K184" s="47"/>
      <c r="L184" s="47"/>
      <c r="N184" s="38"/>
      <c r="P184" s="52"/>
      <c r="Q184" s="52"/>
      <c r="R184" s="52"/>
      <c r="S184" s="52"/>
      <c r="T184" s="52"/>
    </row>
    <row r="185" spans="1:20" s="35" customFormat="1" x14ac:dyDescent="0.3">
      <c r="A185" s="308"/>
      <c r="B185" s="40" t="s">
        <v>100</v>
      </c>
      <c r="C185" s="55">
        <v>551</v>
      </c>
      <c r="D185" s="53">
        <v>1</v>
      </c>
      <c r="E185" s="50">
        <f t="shared" si="36"/>
        <v>551</v>
      </c>
      <c r="F185" s="57"/>
      <c r="G185" s="50">
        <f t="shared" si="37"/>
        <v>0</v>
      </c>
      <c r="J185" s="47"/>
      <c r="K185" s="47"/>
      <c r="L185" s="47"/>
      <c r="N185" s="38"/>
      <c r="P185" s="52"/>
      <c r="Q185" s="52"/>
      <c r="R185" s="52"/>
      <c r="S185" s="52"/>
      <c r="T185" s="52"/>
    </row>
    <row r="186" spans="1:20" s="35" customFormat="1" x14ac:dyDescent="0.3">
      <c r="A186" s="308" t="s">
        <v>1136</v>
      </c>
      <c r="B186" s="40" t="s">
        <v>224</v>
      </c>
      <c r="C186" s="55">
        <v>199</v>
      </c>
      <c r="D186" s="53">
        <v>1</v>
      </c>
      <c r="E186" s="50">
        <f>D186*C186</f>
        <v>199</v>
      </c>
      <c r="F186" s="57"/>
      <c r="G186" s="50">
        <f>F186*E186</f>
        <v>0</v>
      </c>
      <c r="J186" s="47"/>
      <c r="K186" s="47"/>
      <c r="L186" s="47"/>
      <c r="N186" s="38"/>
      <c r="P186" s="52"/>
      <c r="Q186" s="52"/>
      <c r="R186" s="52"/>
      <c r="S186" s="52"/>
      <c r="T186" s="52"/>
    </row>
    <row r="187" spans="1:20" s="35" customFormat="1" x14ac:dyDescent="0.3">
      <c r="A187" s="309"/>
      <c r="B187" s="40" t="s">
        <v>100</v>
      </c>
      <c r="C187" s="55">
        <v>472</v>
      </c>
      <c r="D187" s="53">
        <v>1</v>
      </c>
      <c r="E187" s="50">
        <f>D187*C187</f>
        <v>472</v>
      </c>
      <c r="F187" s="57"/>
      <c r="G187" s="50">
        <f>F187*E187</f>
        <v>0</v>
      </c>
      <c r="J187" s="47"/>
      <c r="K187" s="47"/>
      <c r="L187" s="47"/>
      <c r="N187" s="38"/>
      <c r="P187" s="52"/>
      <c r="Q187" s="52"/>
      <c r="R187" s="52"/>
      <c r="S187" s="52"/>
      <c r="T187" s="52"/>
    </row>
    <row r="188" spans="1:20" s="35" customFormat="1" x14ac:dyDescent="0.3">
      <c r="A188" s="259" t="s">
        <v>1143</v>
      </c>
      <c r="B188" s="40" t="s">
        <v>1132</v>
      </c>
      <c r="C188" s="55">
        <v>115</v>
      </c>
      <c r="D188" s="53">
        <v>1</v>
      </c>
      <c r="E188" s="50">
        <f>D188*C188</f>
        <v>115</v>
      </c>
      <c r="F188" s="57"/>
      <c r="G188" s="50">
        <f>F188*E188</f>
        <v>0</v>
      </c>
      <c r="J188" s="47"/>
      <c r="K188" s="47"/>
      <c r="L188" s="47"/>
      <c r="N188" s="38"/>
      <c r="P188" s="52"/>
      <c r="Q188" s="52"/>
      <c r="R188" s="52"/>
      <c r="S188" s="52"/>
      <c r="T188" s="52"/>
    </row>
    <row r="189" spans="1:20" s="254" customFormat="1" ht="15.75" customHeight="1" x14ac:dyDescent="0.3">
      <c r="A189" s="260" t="s">
        <v>1137</v>
      </c>
      <c r="B189" s="40" t="s">
        <v>799</v>
      </c>
      <c r="C189" s="55">
        <v>160</v>
      </c>
      <c r="D189" s="53">
        <v>1</v>
      </c>
      <c r="E189" s="50">
        <f>D189*C189</f>
        <v>160</v>
      </c>
      <c r="F189" s="57"/>
      <c r="G189" s="50">
        <f>F189*E189</f>
        <v>0</v>
      </c>
      <c r="J189" s="47"/>
      <c r="K189" s="47"/>
      <c r="L189" s="47"/>
      <c r="N189" s="38"/>
      <c r="P189" s="52"/>
      <c r="Q189" s="52"/>
      <c r="R189" s="52"/>
      <c r="S189" s="52"/>
      <c r="T189" s="52"/>
    </row>
    <row r="190" spans="1:20" s="254" customFormat="1" ht="15.75" customHeight="1" x14ac:dyDescent="0.25">
      <c r="A190" s="260" t="s">
        <v>1139</v>
      </c>
      <c r="B190" s="40"/>
      <c r="C190" s="55"/>
      <c r="D190" s="53"/>
      <c r="E190" s="50"/>
      <c r="F190" s="53"/>
      <c r="G190" s="50"/>
      <c r="J190" s="47"/>
      <c r="K190" s="47"/>
      <c r="L190" s="47"/>
      <c r="N190" s="38"/>
      <c r="P190" s="52"/>
      <c r="Q190" s="52"/>
      <c r="R190" s="52"/>
      <c r="S190" s="52"/>
      <c r="T190" s="52"/>
    </row>
    <row r="191" spans="1:20" s="254" customFormat="1" ht="15.75" customHeight="1" x14ac:dyDescent="0.3">
      <c r="A191" s="260" t="s">
        <v>1138</v>
      </c>
      <c r="B191" s="40" t="s">
        <v>1133</v>
      </c>
      <c r="C191" s="55">
        <v>150</v>
      </c>
      <c r="D191" s="53">
        <v>1</v>
      </c>
      <c r="E191" s="50">
        <f>D191*C191</f>
        <v>150</v>
      </c>
      <c r="F191" s="57"/>
      <c r="G191" s="50">
        <f>F191*E191</f>
        <v>0</v>
      </c>
      <c r="J191" s="47"/>
      <c r="K191" s="47"/>
      <c r="L191" s="47"/>
      <c r="N191" s="38"/>
      <c r="P191" s="52"/>
      <c r="Q191" s="52"/>
      <c r="R191" s="52"/>
      <c r="S191" s="52"/>
      <c r="T191" s="52"/>
    </row>
    <row r="192" spans="1:20" s="254" customFormat="1" x14ac:dyDescent="0.3">
      <c r="A192" s="260" t="s">
        <v>1140</v>
      </c>
      <c r="B192" s="40" t="s">
        <v>1141</v>
      </c>
      <c r="C192" s="55">
        <v>189</v>
      </c>
      <c r="D192" s="53">
        <v>1</v>
      </c>
      <c r="E192" s="50">
        <f>D192*C192</f>
        <v>189</v>
      </c>
      <c r="F192" s="57"/>
      <c r="G192" s="50">
        <f>F192*E192</f>
        <v>0</v>
      </c>
      <c r="J192" s="47"/>
      <c r="K192" s="47"/>
      <c r="L192" s="47"/>
      <c r="N192" s="38"/>
      <c r="P192" s="52"/>
      <c r="Q192" s="52"/>
      <c r="R192" s="52"/>
      <c r="S192" s="52"/>
      <c r="T192" s="52"/>
    </row>
    <row r="193" spans="1:20" s="254" customFormat="1" x14ac:dyDescent="0.3">
      <c r="A193" s="260" t="s">
        <v>1142</v>
      </c>
      <c r="B193" s="40" t="s">
        <v>235</v>
      </c>
      <c r="C193" s="55">
        <v>131</v>
      </c>
      <c r="D193" s="53">
        <v>1</v>
      </c>
      <c r="E193" s="50">
        <f>D193*C193</f>
        <v>131</v>
      </c>
      <c r="F193" s="57"/>
      <c r="G193" s="50">
        <f>F193*E193</f>
        <v>0</v>
      </c>
      <c r="J193" s="47"/>
      <c r="K193" s="47"/>
      <c r="L193" s="47"/>
      <c r="N193" s="38"/>
      <c r="P193" s="52"/>
      <c r="Q193" s="52"/>
      <c r="R193" s="52"/>
      <c r="S193" s="52"/>
      <c r="T193" s="52"/>
    </row>
    <row r="194" spans="1:20" s="254" customFormat="1" x14ac:dyDescent="0.3">
      <c r="A194" s="255"/>
      <c r="B194" s="40"/>
      <c r="C194" s="55"/>
      <c r="D194" s="53"/>
      <c r="E194" s="50"/>
      <c r="F194" s="51"/>
      <c r="G194" s="50"/>
      <c r="N194" s="38"/>
    </row>
    <row r="195" spans="1:20" s="35" customFormat="1" ht="13.8" x14ac:dyDescent="0.25">
      <c r="A195" s="310" t="s">
        <v>225</v>
      </c>
      <c r="B195" s="310"/>
      <c r="C195" s="310"/>
      <c r="D195" s="310"/>
      <c r="E195" s="310"/>
      <c r="F195" s="310"/>
      <c r="G195" s="310"/>
      <c r="N195" s="38"/>
    </row>
    <row r="196" spans="1:20" s="35" customFormat="1" ht="13.8" x14ac:dyDescent="0.25">
      <c r="A196" s="106"/>
      <c r="B196" s="107"/>
      <c r="C196" s="106"/>
      <c r="D196" s="106"/>
      <c r="E196" s="106"/>
      <c r="F196" s="106"/>
      <c r="G196" s="106"/>
      <c r="N196" s="38"/>
    </row>
    <row r="197" spans="1:20" s="35" customFormat="1" ht="13.8" x14ac:dyDescent="0.25">
      <c r="A197" s="310" t="s">
        <v>226</v>
      </c>
      <c r="B197" s="310"/>
      <c r="C197" s="310"/>
      <c r="D197" s="310"/>
      <c r="E197" s="310"/>
      <c r="F197" s="310"/>
      <c r="G197" s="310"/>
      <c r="N197" s="38"/>
    </row>
    <row r="198" spans="1:20" s="35" customFormat="1" ht="13.8" x14ac:dyDescent="0.25">
      <c r="A198" s="106"/>
      <c r="B198" s="107"/>
      <c r="C198" s="106"/>
      <c r="D198" s="106"/>
      <c r="E198" s="106"/>
      <c r="F198" s="106"/>
      <c r="G198" s="106"/>
      <c r="N198" s="38"/>
    </row>
    <row r="199" spans="1:20" s="35" customFormat="1" x14ac:dyDescent="0.3">
      <c r="A199" s="106" t="s">
        <v>227</v>
      </c>
      <c r="B199" s="40" t="s">
        <v>228</v>
      </c>
      <c r="C199" s="55">
        <v>90</v>
      </c>
      <c r="D199" s="53">
        <v>1</v>
      </c>
      <c r="E199" s="50">
        <f>D199*C199</f>
        <v>90</v>
      </c>
      <c r="F199" s="57"/>
      <c r="G199" s="50">
        <f>F199*E199</f>
        <v>0</v>
      </c>
      <c r="N199" s="38"/>
    </row>
    <row r="200" spans="1:20" s="35" customFormat="1" ht="13.8" x14ac:dyDescent="0.25">
      <c r="A200" s="106"/>
      <c r="B200" s="40"/>
      <c r="C200" s="55"/>
      <c r="D200" s="53"/>
      <c r="E200" s="50"/>
      <c r="F200" s="106"/>
      <c r="G200" s="50"/>
      <c r="N200" s="38"/>
    </row>
    <row r="201" spans="1:20" s="35" customFormat="1" ht="13.8" hidden="1" x14ac:dyDescent="0.25">
      <c r="A201" s="108" t="s">
        <v>229</v>
      </c>
      <c r="B201" s="40"/>
      <c r="C201" s="55"/>
      <c r="D201" s="53"/>
      <c r="E201" s="50"/>
      <c r="F201" s="106"/>
      <c r="G201" s="50"/>
      <c r="N201" s="38"/>
    </row>
    <row r="202" spans="1:20" s="35" customFormat="1" hidden="1" x14ac:dyDescent="0.25">
      <c r="A202" s="109" t="s">
        <v>230</v>
      </c>
      <c r="B202" s="40" t="s">
        <v>231</v>
      </c>
      <c r="C202" s="78">
        <v>130</v>
      </c>
      <c r="D202" s="92">
        <v>1</v>
      </c>
      <c r="E202" s="78">
        <f t="shared" ref="E202:E209" si="38">D202*C202</f>
        <v>130</v>
      </c>
      <c r="F202" s="79"/>
      <c r="G202" s="78">
        <f t="shared" ref="G202:G209" si="39">F202*E202</f>
        <v>0</v>
      </c>
      <c r="I202" s="37"/>
      <c r="J202" s="47"/>
      <c r="K202" s="47"/>
      <c r="L202" s="47"/>
      <c r="N202" s="38"/>
      <c r="Q202" s="52"/>
      <c r="R202" s="52"/>
      <c r="S202" s="52"/>
      <c r="T202" s="52"/>
    </row>
    <row r="203" spans="1:20" s="35" customFormat="1" ht="27" hidden="1" x14ac:dyDescent="0.25">
      <c r="A203" s="110" t="s">
        <v>232</v>
      </c>
      <c r="B203" s="40" t="s">
        <v>233</v>
      </c>
      <c r="C203" s="78">
        <v>113.5</v>
      </c>
      <c r="D203" s="92">
        <v>1</v>
      </c>
      <c r="E203" s="78">
        <f t="shared" si="38"/>
        <v>113.5</v>
      </c>
      <c r="F203" s="79"/>
      <c r="G203" s="78">
        <f t="shared" si="39"/>
        <v>0</v>
      </c>
      <c r="I203" s="37"/>
      <c r="J203" s="47"/>
      <c r="K203" s="47"/>
      <c r="L203" s="47"/>
      <c r="N203" s="38"/>
      <c r="Q203" s="52"/>
      <c r="R203" s="52"/>
      <c r="S203" s="52"/>
      <c r="T203" s="52"/>
    </row>
    <row r="204" spans="1:20" s="35" customFormat="1" ht="27" hidden="1" x14ac:dyDescent="0.25">
      <c r="A204" s="110" t="s">
        <v>234</v>
      </c>
      <c r="B204" s="40" t="s">
        <v>235</v>
      </c>
      <c r="C204" s="78">
        <v>116.7</v>
      </c>
      <c r="D204" s="92">
        <v>1</v>
      </c>
      <c r="E204" s="78">
        <f t="shared" si="38"/>
        <v>116.7</v>
      </c>
      <c r="F204" s="79"/>
      <c r="G204" s="78">
        <f t="shared" si="39"/>
        <v>0</v>
      </c>
      <c r="I204" s="37"/>
      <c r="J204" s="47"/>
      <c r="K204" s="47"/>
      <c r="L204" s="47"/>
      <c r="N204" s="38"/>
      <c r="Q204" s="52"/>
      <c r="R204" s="52"/>
      <c r="S204" s="52"/>
      <c r="T204" s="52"/>
    </row>
    <row r="205" spans="1:20" s="35" customFormat="1" ht="27" hidden="1" x14ac:dyDescent="0.25">
      <c r="A205" s="110" t="s">
        <v>236</v>
      </c>
      <c r="B205" s="40" t="s">
        <v>237</v>
      </c>
      <c r="C205" s="78">
        <v>75</v>
      </c>
      <c r="D205" s="92">
        <v>1</v>
      </c>
      <c r="E205" s="78">
        <f t="shared" si="38"/>
        <v>75</v>
      </c>
      <c r="F205" s="79"/>
      <c r="G205" s="78">
        <f t="shared" si="39"/>
        <v>0</v>
      </c>
      <c r="I205" s="37"/>
      <c r="J205" s="47"/>
      <c r="K205" s="47"/>
      <c r="L205" s="47"/>
      <c r="N205" s="38"/>
      <c r="Q205" s="52"/>
      <c r="R205" s="52"/>
      <c r="S205" s="52"/>
      <c r="T205" s="52"/>
    </row>
    <row r="206" spans="1:20" s="35" customFormat="1" ht="27" hidden="1" x14ac:dyDescent="0.25">
      <c r="A206" s="109" t="s">
        <v>238</v>
      </c>
      <c r="B206" s="40" t="s">
        <v>237</v>
      </c>
      <c r="C206" s="78">
        <v>98.5</v>
      </c>
      <c r="D206" s="92">
        <v>1</v>
      </c>
      <c r="E206" s="78">
        <f t="shared" si="38"/>
        <v>98.5</v>
      </c>
      <c r="F206" s="79"/>
      <c r="G206" s="78">
        <f t="shared" si="39"/>
        <v>0</v>
      </c>
      <c r="I206" s="37"/>
      <c r="J206" s="47"/>
      <c r="K206" s="47"/>
      <c r="L206" s="47"/>
      <c r="N206" s="38"/>
      <c r="Q206" s="52"/>
      <c r="R206" s="52"/>
      <c r="S206" s="52"/>
      <c r="T206" s="52"/>
    </row>
    <row r="207" spans="1:20" s="35" customFormat="1" ht="40.200000000000003" hidden="1" x14ac:dyDescent="0.25">
      <c r="A207" s="110" t="s">
        <v>239</v>
      </c>
      <c r="B207" s="40" t="s">
        <v>240</v>
      </c>
      <c r="C207" s="78">
        <v>85</v>
      </c>
      <c r="D207" s="92">
        <v>1</v>
      </c>
      <c r="E207" s="78">
        <f t="shared" si="38"/>
        <v>85</v>
      </c>
      <c r="F207" s="79"/>
      <c r="G207" s="78">
        <f t="shared" si="39"/>
        <v>0</v>
      </c>
      <c r="I207" s="37"/>
      <c r="J207" s="47"/>
      <c r="K207" s="47"/>
      <c r="L207" s="47"/>
      <c r="N207" s="38"/>
      <c r="Q207" s="52"/>
      <c r="R207" s="52"/>
      <c r="S207" s="52"/>
      <c r="T207" s="52"/>
    </row>
    <row r="208" spans="1:20" s="35" customFormat="1" hidden="1" x14ac:dyDescent="0.25">
      <c r="A208" s="110" t="s">
        <v>241</v>
      </c>
      <c r="B208" s="40"/>
      <c r="C208" s="78">
        <v>93.4</v>
      </c>
      <c r="D208" s="92">
        <v>1</v>
      </c>
      <c r="E208" s="78">
        <f t="shared" si="38"/>
        <v>93.4</v>
      </c>
      <c r="F208" s="79"/>
      <c r="G208" s="78">
        <f t="shared" si="39"/>
        <v>0</v>
      </c>
      <c r="I208" s="37"/>
      <c r="J208" s="47"/>
      <c r="K208" s="47"/>
      <c r="L208" s="47"/>
      <c r="N208" s="38"/>
      <c r="Q208" s="52"/>
      <c r="R208" s="52"/>
      <c r="S208" s="52"/>
      <c r="T208" s="52"/>
    </row>
    <row r="209" spans="1:20" s="35" customFormat="1" hidden="1" x14ac:dyDescent="0.25">
      <c r="A209" s="110" t="s">
        <v>242</v>
      </c>
      <c r="B209" s="40"/>
      <c r="C209" s="78">
        <v>88</v>
      </c>
      <c r="D209" s="92">
        <v>1</v>
      </c>
      <c r="E209" s="78">
        <f t="shared" si="38"/>
        <v>88</v>
      </c>
      <c r="F209" s="79"/>
      <c r="G209" s="78">
        <f t="shared" si="39"/>
        <v>0</v>
      </c>
      <c r="I209" s="37"/>
      <c r="J209" s="47"/>
      <c r="K209" s="47"/>
      <c r="L209" s="47"/>
      <c r="N209" s="38"/>
      <c r="Q209" s="52"/>
      <c r="R209" s="52"/>
      <c r="S209" s="52"/>
      <c r="T209" s="52"/>
    </row>
    <row r="210" spans="1:20" s="35" customFormat="1" x14ac:dyDescent="0.3">
      <c r="B210" s="40"/>
      <c r="C210" s="50"/>
      <c r="F210" s="77"/>
      <c r="N210" s="38"/>
    </row>
    <row r="211" spans="1:20" s="35" customFormat="1" ht="17.399999999999999" x14ac:dyDescent="0.3">
      <c r="A211" s="80" t="s">
        <v>243</v>
      </c>
      <c r="B211" s="81"/>
      <c r="C211" s="82"/>
      <c r="D211" s="80"/>
      <c r="E211" s="80"/>
      <c r="F211" s="83"/>
      <c r="G211" s="84">
        <f>SUM(G9:G210)</f>
        <v>0</v>
      </c>
      <c r="N211" s="38"/>
    </row>
    <row r="212" spans="1:20" s="35" customFormat="1" x14ac:dyDescent="0.3">
      <c r="B212" s="40"/>
      <c r="C212" s="50"/>
      <c r="F212" s="77"/>
      <c r="N212" s="38"/>
    </row>
    <row r="213" spans="1:20" s="35" customFormat="1" x14ac:dyDescent="0.3">
      <c r="B213" s="40"/>
      <c r="C213" s="50"/>
      <c r="F213" s="77"/>
      <c r="N213" s="38"/>
    </row>
    <row r="214" spans="1:20" s="35" customFormat="1" x14ac:dyDescent="0.3">
      <c r="B214" s="40"/>
      <c r="C214" s="50"/>
      <c r="F214" s="77"/>
      <c r="N214" s="38"/>
    </row>
    <row r="215" spans="1:20" s="35" customFormat="1" x14ac:dyDescent="0.3">
      <c r="B215" s="40"/>
      <c r="C215" s="50"/>
      <c r="F215" s="77"/>
      <c r="N215" s="38"/>
    </row>
    <row r="216" spans="1:20" s="35" customFormat="1" x14ac:dyDescent="0.3">
      <c r="B216" s="40"/>
      <c r="C216" s="50"/>
      <c r="F216" s="77"/>
      <c r="N216" s="38"/>
    </row>
    <row r="217" spans="1:20" s="35" customFormat="1" x14ac:dyDescent="0.3">
      <c r="B217" s="40"/>
      <c r="C217" s="50"/>
      <c r="F217" s="77"/>
      <c r="N217" s="38"/>
    </row>
    <row r="218" spans="1:20" s="35" customFormat="1" x14ac:dyDescent="0.3">
      <c r="B218" s="40"/>
      <c r="C218" s="50"/>
      <c r="F218" s="77"/>
      <c r="N218" s="38"/>
    </row>
    <row r="219" spans="1:20" s="35" customFormat="1" x14ac:dyDescent="0.3">
      <c r="B219" s="40"/>
      <c r="C219" s="50"/>
      <c r="F219" s="77"/>
      <c r="N219" s="38"/>
    </row>
    <row r="220" spans="1:20" s="35" customFormat="1" x14ac:dyDescent="0.3">
      <c r="B220" s="40"/>
      <c r="C220" s="50"/>
      <c r="F220" s="77"/>
      <c r="N220" s="38"/>
    </row>
    <row r="221" spans="1:20" s="35" customFormat="1" x14ac:dyDescent="0.3">
      <c r="B221" s="40"/>
      <c r="C221" s="50"/>
      <c r="F221" s="77"/>
      <c r="N221" s="38"/>
    </row>
    <row r="222" spans="1:20" s="35" customFormat="1" x14ac:dyDescent="0.3">
      <c r="B222" s="40"/>
      <c r="C222" s="50"/>
      <c r="F222" s="77"/>
      <c r="N222" s="38"/>
    </row>
    <row r="223" spans="1:20" s="35" customFormat="1" x14ac:dyDescent="0.3">
      <c r="B223" s="40"/>
      <c r="C223" s="50"/>
      <c r="F223" s="77"/>
      <c r="N223" s="38"/>
    </row>
    <row r="224" spans="1:20" s="35" customFormat="1" x14ac:dyDescent="0.3">
      <c r="B224" s="40"/>
      <c r="C224" s="50"/>
      <c r="F224" s="77"/>
      <c r="N224" s="38"/>
    </row>
    <row r="225" spans="2:14" s="35" customFormat="1" x14ac:dyDescent="0.3">
      <c r="B225" s="40"/>
      <c r="C225" s="50"/>
      <c r="F225" s="77"/>
      <c r="N225" s="38"/>
    </row>
    <row r="226" spans="2:14" s="35" customFormat="1" x14ac:dyDescent="0.3">
      <c r="B226" s="40"/>
      <c r="C226" s="50"/>
      <c r="F226" s="77"/>
      <c r="N226" s="38"/>
    </row>
    <row r="227" spans="2:14" s="35" customFormat="1" x14ac:dyDescent="0.3">
      <c r="B227" s="40"/>
      <c r="C227" s="50"/>
      <c r="F227" s="77"/>
      <c r="N227" s="38"/>
    </row>
    <row r="228" spans="2:14" s="35" customFormat="1" x14ac:dyDescent="0.3">
      <c r="B228" s="40"/>
      <c r="C228" s="50"/>
      <c r="F228" s="77"/>
      <c r="N228" s="38"/>
    </row>
    <row r="229" spans="2:14" s="35" customFormat="1" x14ac:dyDescent="0.3">
      <c r="B229" s="40"/>
      <c r="C229" s="50"/>
      <c r="F229" s="77"/>
      <c r="N229" s="38"/>
    </row>
    <row r="230" spans="2:14" s="35" customFormat="1" x14ac:dyDescent="0.3">
      <c r="B230" s="40"/>
      <c r="C230" s="50"/>
      <c r="F230" s="77"/>
      <c r="N230" s="38"/>
    </row>
    <row r="231" spans="2:14" s="35" customFormat="1" x14ac:dyDescent="0.3">
      <c r="B231" s="40"/>
      <c r="C231" s="50"/>
      <c r="F231" s="77"/>
      <c r="N231" s="38"/>
    </row>
    <row r="232" spans="2:14" s="35" customFormat="1" x14ac:dyDescent="0.3">
      <c r="B232" s="40"/>
      <c r="C232" s="50"/>
      <c r="F232" s="77"/>
      <c r="N232" s="38"/>
    </row>
    <row r="233" spans="2:14" s="35" customFormat="1" x14ac:dyDescent="0.3">
      <c r="B233" s="40"/>
      <c r="C233" s="50"/>
      <c r="F233" s="77"/>
      <c r="N233" s="38"/>
    </row>
    <row r="234" spans="2:14" s="35" customFormat="1" x14ac:dyDescent="0.3">
      <c r="B234" s="40"/>
      <c r="C234" s="50"/>
      <c r="F234" s="77"/>
      <c r="N234" s="38"/>
    </row>
    <row r="235" spans="2:14" s="35" customFormat="1" x14ac:dyDescent="0.3">
      <c r="B235" s="40"/>
      <c r="C235" s="50"/>
      <c r="F235" s="77"/>
      <c r="N235" s="38"/>
    </row>
    <row r="236" spans="2:14" s="35" customFormat="1" x14ac:dyDescent="0.3">
      <c r="B236" s="40"/>
      <c r="C236" s="50"/>
      <c r="F236" s="77"/>
      <c r="N236" s="38"/>
    </row>
    <row r="237" spans="2:14" s="35" customFormat="1" x14ac:dyDescent="0.3">
      <c r="B237" s="40"/>
      <c r="C237" s="50"/>
      <c r="F237" s="77"/>
      <c r="N237" s="38"/>
    </row>
    <row r="238" spans="2:14" s="35" customFormat="1" x14ac:dyDescent="0.3">
      <c r="B238" s="40"/>
      <c r="C238" s="50"/>
      <c r="F238" s="77"/>
      <c r="N238" s="38"/>
    </row>
    <row r="239" spans="2:14" s="35" customFormat="1" x14ac:dyDescent="0.3">
      <c r="B239" s="40"/>
      <c r="C239" s="50"/>
      <c r="F239" s="77"/>
      <c r="N239" s="38"/>
    </row>
    <row r="240" spans="2:14" s="35" customFormat="1" x14ac:dyDescent="0.3">
      <c r="B240" s="40"/>
      <c r="C240" s="50"/>
      <c r="F240" s="77"/>
      <c r="N240" s="38"/>
    </row>
    <row r="241" spans="2:14" s="35" customFormat="1" x14ac:dyDescent="0.3">
      <c r="B241" s="40"/>
      <c r="C241" s="50"/>
      <c r="F241" s="77"/>
      <c r="N241" s="38"/>
    </row>
    <row r="242" spans="2:14" s="35" customFormat="1" x14ac:dyDescent="0.3">
      <c r="B242" s="40"/>
      <c r="C242" s="50"/>
      <c r="F242" s="77"/>
      <c r="N242" s="38"/>
    </row>
    <row r="243" spans="2:14" s="35" customFormat="1" x14ac:dyDescent="0.3">
      <c r="B243" s="40"/>
      <c r="C243" s="50"/>
      <c r="F243" s="77"/>
      <c r="N243" s="38"/>
    </row>
    <row r="244" spans="2:14" s="35" customFormat="1" x14ac:dyDescent="0.3">
      <c r="B244" s="40"/>
      <c r="C244" s="50"/>
      <c r="F244" s="77"/>
      <c r="N244" s="38"/>
    </row>
    <row r="245" spans="2:14" s="35" customFormat="1" x14ac:dyDescent="0.3">
      <c r="B245" s="40"/>
      <c r="C245" s="50"/>
      <c r="F245" s="77"/>
      <c r="N245" s="38"/>
    </row>
    <row r="246" spans="2:14" s="35" customFormat="1" x14ac:dyDescent="0.3">
      <c r="B246" s="40"/>
      <c r="C246" s="50"/>
      <c r="F246" s="77"/>
      <c r="N246" s="38"/>
    </row>
    <row r="247" spans="2:14" s="35" customFormat="1" x14ac:dyDescent="0.3">
      <c r="B247" s="40"/>
      <c r="C247" s="50"/>
      <c r="F247" s="77"/>
      <c r="N247" s="38"/>
    </row>
    <row r="248" spans="2:14" s="35" customFormat="1" x14ac:dyDescent="0.3">
      <c r="B248" s="40"/>
      <c r="C248" s="50"/>
      <c r="F248" s="77"/>
      <c r="N248" s="38"/>
    </row>
    <row r="249" spans="2:14" s="35" customFormat="1" x14ac:dyDescent="0.3">
      <c r="B249" s="40"/>
      <c r="C249" s="50"/>
      <c r="F249" s="77"/>
      <c r="N249" s="38"/>
    </row>
    <row r="250" spans="2:14" s="35" customFormat="1" x14ac:dyDescent="0.3">
      <c r="B250" s="40"/>
      <c r="C250" s="50"/>
      <c r="F250" s="77"/>
      <c r="N250" s="38"/>
    </row>
    <row r="251" spans="2:14" s="35" customFormat="1" x14ac:dyDescent="0.3">
      <c r="B251" s="40"/>
      <c r="C251" s="50"/>
      <c r="F251" s="77"/>
      <c r="N251" s="38"/>
    </row>
    <row r="252" spans="2:14" s="35" customFormat="1" x14ac:dyDescent="0.3">
      <c r="B252" s="40"/>
      <c r="C252" s="50"/>
      <c r="F252" s="77"/>
      <c r="N252" s="38"/>
    </row>
    <row r="253" spans="2:14" s="35" customFormat="1" x14ac:dyDescent="0.3">
      <c r="B253" s="40"/>
      <c r="C253" s="50"/>
      <c r="F253" s="77"/>
      <c r="N253" s="38"/>
    </row>
    <row r="254" spans="2:14" s="35" customFormat="1" x14ac:dyDescent="0.3">
      <c r="B254" s="40"/>
      <c r="C254" s="50"/>
      <c r="F254" s="77"/>
      <c r="N254" s="38"/>
    </row>
    <row r="255" spans="2:14" s="35" customFormat="1" x14ac:dyDescent="0.3">
      <c r="B255" s="40"/>
      <c r="C255" s="50"/>
      <c r="F255" s="77"/>
      <c r="N255" s="38"/>
    </row>
    <row r="256" spans="2:14" s="35" customFormat="1" x14ac:dyDescent="0.3">
      <c r="B256" s="40"/>
      <c r="C256" s="50"/>
      <c r="F256" s="77"/>
      <c r="N256" s="38"/>
    </row>
    <row r="257" spans="2:14" s="35" customFormat="1" x14ac:dyDescent="0.3">
      <c r="B257" s="40"/>
      <c r="C257" s="50"/>
      <c r="F257" s="77"/>
      <c r="N257" s="38"/>
    </row>
    <row r="258" spans="2:14" s="35" customFormat="1" x14ac:dyDescent="0.3">
      <c r="B258" s="40"/>
      <c r="C258" s="50"/>
      <c r="F258" s="77"/>
      <c r="N258" s="38"/>
    </row>
    <row r="259" spans="2:14" s="35" customFormat="1" x14ac:dyDescent="0.3">
      <c r="B259" s="40"/>
      <c r="C259" s="50"/>
      <c r="F259" s="77"/>
      <c r="N259" s="38"/>
    </row>
    <row r="260" spans="2:14" s="35" customFormat="1" x14ac:dyDescent="0.3">
      <c r="B260" s="40"/>
      <c r="C260" s="50"/>
      <c r="F260" s="77"/>
      <c r="N260" s="38"/>
    </row>
    <row r="261" spans="2:14" s="35" customFormat="1" x14ac:dyDescent="0.3">
      <c r="B261" s="40"/>
      <c r="C261" s="50"/>
      <c r="F261" s="77"/>
      <c r="N261" s="38"/>
    </row>
    <row r="262" spans="2:14" s="35" customFormat="1" x14ac:dyDescent="0.3">
      <c r="B262" s="40"/>
      <c r="C262" s="50"/>
      <c r="F262" s="77"/>
      <c r="N262" s="38"/>
    </row>
    <row r="263" spans="2:14" s="35" customFormat="1" x14ac:dyDescent="0.3">
      <c r="B263" s="40"/>
      <c r="C263" s="50"/>
      <c r="F263" s="77"/>
      <c r="N263" s="38"/>
    </row>
    <row r="264" spans="2:14" s="35" customFormat="1" x14ac:dyDescent="0.3">
      <c r="B264" s="40"/>
      <c r="C264" s="50"/>
      <c r="F264" s="77"/>
      <c r="N264" s="38"/>
    </row>
    <row r="265" spans="2:14" s="35" customFormat="1" x14ac:dyDescent="0.3">
      <c r="B265" s="40"/>
      <c r="C265" s="50"/>
      <c r="F265" s="77"/>
      <c r="N265" s="38"/>
    </row>
    <row r="266" spans="2:14" s="35" customFormat="1" x14ac:dyDescent="0.3">
      <c r="B266" s="40"/>
      <c r="C266" s="50"/>
      <c r="F266" s="77"/>
      <c r="N266" s="38"/>
    </row>
    <row r="267" spans="2:14" s="35" customFormat="1" x14ac:dyDescent="0.3">
      <c r="B267" s="40"/>
      <c r="C267" s="50"/>
      <c r="F267" s="77"/>
      <c r="N267" s="38"/>
    </row>
    <row r="268" spans="2:14" s="35" customFormat="1" x14ac:dyDescent="0.3">
      <c r="B268" s="40"/>
      <c r="C268" s="50"/>
      <c r="F268" s="77"/>
      <c r="N268" s="38"/>
    </row>
    <row r="269" spans="2:14" s="35" customFormat="1" x14ac:dyDescent="0.3">
      <c r="B269" s="40"/>
      <c r="C269" s="50"/>
      <c r="F269" s="77"/>
      <c r="N269" s="38"/>
    </row>
    <row r="270" spans="2:14" s="35" customFormat="1" x14ac:dyDescent="0.3">
      <c r="B270" s="40"/>
      <c r="C270" s="50"/>
      <c r="F270" s="77"/>
      <c r="N270" s="38"/>
    </row>
    <row r="271" spans="2:14" s="35" customFormat="1" x14ac:dyDescent="0.3">
      <c r="B271" s="40"/>
      <c r="C271" s="50"/>
      <c r="F271" s="77"/>
      <c r="N271" s="38"/>
    </row>
    <row r="272" spans="2:14" s="35" customFormat="1" x14ac:dyDescent="0.3">
      <c r="B272" s="40"/>
      <c r="C272" s="50"/>
      <c r="F272" s="77"/>
      <c r="N272" s="38"/>
    </row>
    <row r="273" spans="2:14" s="35" customFormat="1" x14ac:dyDescent="0.3">
      <c r="B273" s="40"/>
      <c r="C273" s="50"/>
      <c r="F273" s="77"/>
      <c r="N273" s="38"/>
    </row>
    <row r="274" spans="2:14" s="35" customFormat="1" x14ac:dyDescent="0.3">
      <c r="B274" s="40"/>
      <c r="C274" s="50"/>
      <c r="F274" s="77"/>
      <c r="N274" s="38"/>
    </row>
    <row r="275" spans="2:14" s="35" customFormat="1" x14ac:dyDescent="0.3">
      <c r="B275" s="40"/>
      <c r="C275" s="50"/>
      <c r="F275" s="77"/>
      <c r="N275" s="38"/>
    </row>
    <row r="276" spans="2:14" s="35" customFormat="1" x14ac:dyDescent="0.3">
      <c r="B276" s="40"/>
      <c r="C276" s="50"/>
      <c r="F276" s="77"/>
      <c r="N276" s="38"/>
    </row>
    <row r="277" spans="2:14" s="35" customFormat="1" x14ac:dyDescent="0.3">
      <c r="B277" s="40"/>
      <c r="C277" s="50"/>
      <c r="F277" s="77"/>
      <c r="N277" s="38"/>
    </row>
    <row r="278" spans="2:14" s="35" customFormat="1" x14ac:dyDescent="0.3">
      <c r="B278" s="40"/>
      <c r="C278" s="50"/>
      <c r="F278" s="77"/>
      <c r="N278" s="38"/>
    </row>
    <row r="279" spans="2:14" s="35" customFormat="1" x14ac:dyDescent="0.3">
      <c r="B279" s="40"/>
      <c r="C279" s="50"/>
      <c r="F279" s="77"/>
      <c r="N279" s="38"/>
    </row>
    <row r="280" spans="2:14" s="35" customFormat="1" x14ac:dyDescent="0.3">
      <c r="B280" s="40"/>
      <c r="C280" s="50"/>
      <c r="F280" s="77"/>
      <c r="N280" s="38"/>
    </row>
    <row r="281" spans="2:14" s="35" customFormat="1" x14ac:dyDescent="0.3">
      <c r="B281" s="40"/>
      <c r="C281" s="50"/>
      <c r="F281" s="77"/>
      <c r="N281" s="38"/>
    </row>
    <row r="282" spans="2:14" s="35" customFormat="1" x14ac:dyDescent="0.3">
      <c r="B282" s="40"/>
      <c r="C282" s="50"/>
      <c r="F282" s="77"/>
      <c r="N282" s="38"/>
    </row>
    <row r="283" spans="2:14" s="35" customFormat="1" x14ac:dyDescent="0.3">
      <c r="B283" s="40"/>
      <c r="C283" s="50"/>
      <c r="F283" s="77"/>
      <c r="N283" s="38"/>
    </row>
    <row r="284" spans="2:14" s="35" customFormat="1" x14ac:dyDescent="0.3">
      <c r="B284" s="40"/>
      <c r="C284" s="50"/>
      <c r="F284" s="77"/>
      <c r="N284" s="38"/>
    </row>
    <row r="285" spans="2:14" s="35" customFormat="1" x14ac:dyDescent="0.3">
      <c r="B285" s="40"/>
      <c r="C285" s="50"/>
      <c r="F285" s="77"/>
      <c r="N285" s="38"/>
    </row>
    <row r="286" spans="2:14" s="35" customFormat="1" x14ac:dyDescent="0.3">
      <c r="B286" s="40"/>
      <c r="C286" s="50"/>
      <c r="F286" s="77"/>
      <c r="N286" s="38"/>
    </row>
    <row r="287" spans="2:14" s="35" customFormat="1" x14ac:dyDescent="0.3">
      <c r="B287" s="40"/>
      <c r="C287" s="50"/>
      <c r="F287" s="77"/>
      <c r="N287" s="38"/>
    </row>
    <row r="288" spans="2:14" s="35" customFormat="1" x14ac:dyDescent="0.3">
      <c r="B288" s="40"/>
      <c r="C288" s="50"/>
      <c r="F288" s="77"/>
      <c r="N288" s="38"/>
    </row>
    <row r="289" spans="2:14" s="35" customFormat="1" x14ac:dyDescent="0.3">
      <c r="B289" s="40"/>
      <c r="C289" s="50"/>
      <c r="F289" s="77"/>
      <c r="N289" s="38"/>
    </row>
    <row r="290" spans="2:14" s="35" customFormat="1" x14ac:dyDescent="0.3">
      <c r="B290" s="40"/>
      <c r="C290" s="50"/>
      <c r="F290" s="77"/>
      <c r="N290" s="38"/>
    </row>
    <row r="291" spans="2:14" s="35" customFormat="1" x14ac:dyDescent="0.3">
      <c r="B291" s="40"/>
      <c r="C291" s="50"/>
      <c r="F291" s="77"/>
      <c r="N291" s="38"/>
    </row>
    <row r="292" spans="2:14" s="35" customFormat="1" x14ac:dyDescent="0.3">
      <c r="B292" s="40"/>
      <c r="C292" s="50"/>
      <c r="F292" s="77"/>
      <c r="N292" s="38"/>
    </row>
    <row r="293" spans="2:14" s="35" customFormat="1" x14ac:dyDescent="0.3">
      <c r="B293" s="40"/>
      <c r="C293" s="50"/>
      <c r="F293" s="77"/>
      <c r="N293" s="38"/>
    </row>
    <row r="294" spans="2:14" s="35" customFormat="1" x14ac:dyDescent="0.3">
      <c r="B294" s="40"/>
      <c r="C294" s="50"/>
      <c r="F294" s="77"/>
      <c r="N294" s="38"/>
    </row>
    <row r="295" spans="2:14" s="35" customFormat="1" x14ac:dyDescent="0.3">
      <c r="B295" s="40"/>
      <c r="C295" s="50"/>
      <c r="F295" s="77"/>
      <c r="N295" s="38"/>
    </row>
    <row r="296" spans="2:14" s="35" customFormat="1" x14ac:dyDescent="0.3">
      <c r="B296" s="40"/>
      <c r="C296" s="50"/>
      <c r="F296" s="77"/>
      <c r="N296" s="38"/>
    </row>
    <row r="297" spans="2:14" s="35" customFormat="1" x14ac:dyDescent="0.3">
      <c r="B297" s="40"/>
      <c r="C297" s="50"/>
      <c r="F297" s="77"/>
      <c r="N297" s="38"/>
    </row>
    <row r="298" spans="2:14" s="35" customFormat="1" x14ac:dyDescent="0.3">
      <c r="B298" s="40"/>
      <c r="C298" s="50"/>
      <c r="F298" s="77"/>
      <c r="N298" s="38"/>
    </row>
    <row r="299" spans="2:14" s="35" customFormat="1" x14ac:dyDescent="0.3">
      <c r="B299" s="40"/>
      <c r="C299" s="50"/>
      <c r="F299" s="77"/>
      <c r="N299" s="38"/>
    </row>
    <row r="300" spans="2:14" s="35" customFormat="1" x14ac:dyDescent="0.3">
      <c r="B300" s="40"/>
      <c r="C300" s="50"/>
      <c r="F300" s="77"/>
      <c r="N300" s="38"/>
    </row>
    <row r="301" spans="2:14" s="35" customFormat="1" x14ac:dyDescent="0.3">
      <c r="B301" s="40"/>
      <c r="C301" s="50"/>
      <c r="F301" s="77"/>
      <c r="N301" s="38"/>
    </row>
    <row r="302" spans="2:14" s="35" customFormat="1" x14ac:dyDescent="0.3">
      <c r="B302" s="40"/>
      <c r="C302" s="50"/>
      <c r="F302" s="77"/>
      <c r="N302" s="38"/>
    </row>
    <row r="303" spans="2:14" s="35" customFormat="1" x14ac:dyDescent="0.3">
      <c r="B303" s="40"/>
      <c r="C303" s="50"/>
      <c r="F303" s="77"/>
      <c r="N303" s="38"/>
    </row>
    <row r="304" spans="2:14" s="35" customFormat="1" x14ac:dyDescent="0.3">
      <c r="B304" s="40"/>
      <c r="C304" s="50"/>
      <c r="F304" s="77"/>
      <c r="N304" s="38"/>
    </row>
    <row r="305" spans="2:14" s="35" customFormat="1" x14ac:dyDescent="0.3">
      <c r="B305" s="40"/>
      <c r="C305" s="50"/>
      <c r="F305" s="77"/>
      <c r="N305" s="38"/>
    </row>
    <row r="306" spans="2:14" s="35" customFormat="1" x14ac:dyDescent="0.3">
      <c r="B306" s="40"/>
      <c r="C306" s="50"/>
      <c r="F306" s="77"/>
      <c r="N306" s="38"/>
    </row>
    <row r="307" spans="2:14" s="35" customFormat="1" x14ac:dyDescent="0.3">
      <c r="B307" s="40"/>
      <c r="C307" s="50"/>
      <c r="F307" s="77"/>
      <c r="N307" s="38"/>
    </row>
    <row r="308" spans="2:14" s="35" customFormat="1" x14ac:dyDescent="0.3">
      <c r="B308" s="40"/>
      <c r="C308" s="50"/>
      <c r="F308" s="77"/>
      <c r="N308" s="38"/>
    </row>
    <row r="309" spans="2:14" s="35" customFormat="1" x14ac:dyDescent="0.3">
      <c r="B309" s="40"/>
      <c r="C309" s="50"/>
      <c r="F309" s="77"/>
      <c r="N309" s="38"/>
    </row>
    <row r="310" spans="2:14" s="35" customFormat="1" x14ac:dyDescent="0.3">
      <c r="B310" s="40"/>
      <c r="C310" s="50"/>
      <c r="F310" s="77"/>
      <c r="N310" s="38"/>
    </row>
    <row r="311" spans="2:14" s="35" customFormat="1" x14ac:dyDescent="0.3">
      <c r="B311" s="40"/>
      <c r="C311" s="50"/>
      <c r="F311" s="77"/>
      <c r="N311" s="38"/>
    </row>
    <row r="312" spans="2:14" s="35" customFormat="1" x14ac:dyDescent="0.3">
      <c r="B312" s="40"/>
      <c r="C312" s="50"/>
      <c r="F312" s="77"/>
      <c r="N312" s="38"/>
    </row>
    <row r="313" spans="2:14" s="35" customFormat="1" x14ac:dyDescent="0.3">
      <c r="B313" s="40"/>
      <c r="C313" s="50"/>
      <c r="F313" s="77"/>
      <c r="N313" s="38"/>
    </row>
    <row r="314" spans="2:14" s="35" customFormat="1" x14ac:dyDescent="0.3">
      <c r="B314" s="40"/>
      <c r="C314" s="50"/>
      <c r="F314" s="77"/>
      <c r="N314" s="38"/>
    </row>
    <row r="315" spans="2:14" s="35" customFormat="1" x14ac:dyDescent="0.3">
      <c r="B315" s="40"/>
      <c r="C315" s="50"/>
      <c r="F315" s="77"/>
      <c r="N315" s="38"/>
    </row>
    <row r="316" spans="2:14" s="35" customFormat="1" x14ac:dyDescent="0.3">
      <c r="B316" s="40"/>
      <c r="C316" s="50"/>
      <c r="F316" s="77"/>
      <c r="N316" s="38"/>
    </row>
    <row r="317" spans="2:14" s="35" customFormat="1" x14ac:dyDescent="0.3">
      <c r="B317" s="40"/>
      <c r="C317" s="50"/>
      <c r="F317" s="77"/>
      <c r="N317" s="38"/>
    </row>
    <row r="318" spans="2:14" s="35" customFormat="1" x14ac:dyDescent="0.3">
      <c r="B318" s="40"/>
      <c r="C318" s="50"/>
      <c r="F318" s="77"/>
      <c r="N318" s="38"/>
    </row>
    <row r="319" spans="2:14" s="35" customFormat="1" x14ac:dyDescent="0.3">
      <c r="B319" s="40"/>
      <c r="C319" s="50"/>
      <c r="F319" s="77"/>
      <c r="N319" s="38"/>
    </row>
    <row r="320" spans="2:14" s="35" customFormat="1" x14ac:dyDescent="0.3">
      <c r="B320" s="40"/>
      <c r="C320" s="50"/>
      <c r="F320" s="77"/>
      <c r="N320" s="38"/>
    </row>
    <row r="321" spans="2:14" s="35" customFormat="1" x14ac:dyDescent="0.3">
      <c r="B321" s="40"/>
      <c r="C321" s="50"/>
      <c r="F321" s="77"/>
      <c r="N321" s="38"/>
    </row>
    <row r="322" spans="2:14" s="35" customFormat="1" x14ac:dyDescent="0.3">
      <c r="B322" s="40"/>
      <c r="C322" s="50"/>
      <c r="F322" s="77"/>
      <c r="N322" s="38"/>
    </row>
    <row r="323" spans="2:14" s="35" customFormat="1" x14ac:dyDescent="0.3">
      <c r="B323" s="40"/>
      <c r="C323" s="50"/>
      <c r="F323" s="77"/>
      <c r="N323" s="38"/>
    </row>
    <row r="324" spans="2:14" s="35" customFormat="1" x14ac:dyDescent="0.3">
      <c r="B324" s="40"/>
      <c r="C324" s="50"/>
      <c r="F324" s="77"/>
      <c r="N324" s="38"/>
    </row>
    <row r="325" spans="2:14" s="35" customFormat="1" x14ac:dyDescent="0.3">
      <c r="B325" s="40"/>
      <c r="C325" s="50"/>
      <c r="F325" s="77"/>
      <c r="N325" s="38"/>
    </row>
    <row r="326" spans="2:14" s="35" customFormat="1" x14ac:dyDescent="0.3">
      <c r="B326" s="40"/>
      <c r="C326" s="50"/>
      <c r="F326" s="77"/>
      <c r="N326" s="38"/>
    </row>
    <row r="327" spans="2:14" s="35" customFormat="1" x14ac:dyDescent="0.3">
      <c r="B327" s="40"/>
      <c r="C327" s="50"/>
      <c r="F327" s="77"/>
      <c r="N327" s="38"/>
    </row>
    <row r="328" spans="2:14" s="35" customFormat="1" x14ac:dyDescent="0.3">
      <c r="B328" s="40"/>
      <c r="C328" s="50"/>
      <c r="F328" s="77"/>
      <c r="N328" s="38"/>
    </row>
    <row r="329" spans="2:14" s="35" customFormat="1" x14ac:dyDescent="0.3">
      <c r="B329" s="40"/>
      <c r="C329" s="50"/>
      <c r="F329" s="77"/>
      <c r="N329" s="38"/>
    </row>
    <row r="330" spans="2:14" s="35" customFormat="1" x14ac:dyDescent="0.3">
      <c r="B330" s="40"/>
      <c r="C330" s="50"/>
      <c r="F330" s="77"/>
      <c r="N330" s="38"/>
    </row>
    <row r="331" spans="2:14" s="35" customFormat="1" x14ac:dyDescent="0.3">
      <c r="B331" s="40"/>
      <c r="C331" s="50"/>
      <c r="F331" s="77"/>
      <c r="N331" s="38"/>
    </row>
    <row r="332" spans="2:14" s="35" customFormat="1" x14ac:dyDescent="0.3">
      <c r="B332" s="40"/>
      <c r="C332" s="50"/>
      <c r="F332" s="77"/>
      <c r="N332" s="38"/>
    </row>
    <row r="333" spans="2:14" s="35" customFormat="1" x14ac:dyDescent="0.3">
      <c r="B333" s="40"/>
      <c r="C333" s="50"/>
      <c r="F333" s="77"/>
      <c r="N333" s="38"/>
    </row>
    <row r="334" spans="2:14" s="35" customFormat="1" x14ac:dyDescent="0.3">
      <c r="B334" s="40"/>
      <c r="C334" s="50"/>
      <c r="F334" s="77"/>
      <c r="N334" s="38"/>
    </row>
    <row r="335" spans="2:14" s="35" customFormat="1" x14ac:dyDescent="0.3">
      <c r="B335" s="40"/>
      <c r="C335" s="50"/>
      <c r="F335" s="77"/>
      <c r="N335" s="38"/>
    </row>
    <row r="336" spans="2:14" s="35" customFormat="1" x14ac:dyDescent="0.3">
      <c r="B336" s="40"/>
      <c r="C336" s="50"/>
      <c r="F336" s="77"/>
      <c r="N336" s="38"/>
    </row>
    <row r="337" spans="2:14" s="35" customFormat="1" x14ac:dyDescent="0.3">
      <c r="B337" s="40"/>
      <c r="C337" s="50"/>
      <c r="F337" s="77"/>
      <c r="N337" s="38"/>
    </row>
    <row r="338" spans="2:14" s="35" customFormat="1" x14ac:dyDescent="0.3">
      <c r="B338" s="40"/>
      <c r="C338" s="50"/>
      <c r="F338" s="77"/>
      <c r="N338" s="38"/>
    </row>
    <row r="339" spans="2:14" s="35" customFormat="1" x14ac:dyDescent="0.3">
      <c r="B339" s="40"/>
      <c r="C339" s="50"/>
      <c r="F339" s="77"/>
      <c r="N339" s="38"/>
    </row>
    <row r="340" spans="2:14" s="35" customFormat="1" x14ac:dyDescent="0.3">
      <c r="B340" s="40"/>
      <c r="C340" s="50"/>
      <c r="F340" s="77"/>
      <c r="N340" s="38"/>
    </row>
    <row r="341" spans="2:14" s="35" customFormat="1" x14ac:dyDescent="0.3">
      <c r="B341" s="40"/>
      <c r="C341" s="50"/>
      <c r="F341" s="77"/>
      <c r="N341" s="38"/>
    </row>
    <row r="342" spans="2:14" s="35" customFormat="1" x14ac:dyDescent="0.3">
      <c r="B342" s="40"/>
      <c r="C342" s="50"/>
      <c r="F342" s="77"/>
      <c r="N342" s="38"/>
    </row>
    <row r="343" spans="2:14" s="35" customFormat="1" x14ac:dyDescent="0.3">
      <c r="B343" s="40"/>
      <c r="C343" s="50"/>
      <c r="F343" s="77"/>
      <c r="N343" s="38"/>
    </row>
    <row r="344" spans="2:14" s="35" customFormat="1" x14ac:dyDescent="0.3">
      <c r="B344" s="40"/>
      <c r="C344" s="50"/>
      <c r="F344" s="77"/>
      <c r="N344" s="38"/>
    </row>
    <row r="345" spans="2:14" s="35" customFormat="1" x14ac:dyDescent="0.3">
      <c r="B345" s="40"/>
      <c r="C345" s="50"/>
      <c r="F345" s="77"/>
      <c r="N345" s="38"/>
    </row>
    <row r="346" spans="2:14" s="35" customFormat="1" x14ac:dyDescent="0.3">
      <c r="B346" s="40"/>
      <c r="C346" s="50"/>
      <c r="F346" s="77"/>
      <c r="N346" s="38"/>
    </row>
    <row r="347" spans="2:14" s="35" customFormat="1" x14ac:dyDescent="0.3">
      <c r="B347" s="40"/>
      <c r="C347" s="50"/>
      <c r="F347" s="77"/>
      <c r="N347" s="38"/>
    </row>
    <row r="348" spans="2:14" s="35" customFormat="1" x14ac:dyDescent="0.3">
      <c r="B348" s="40"/>
      <c r="C348" s="50"/>
      <c r="F348" s="77"/>
      <c r="N348" s="38"/>
    </row>
    <row r="349" spans="2:14" s="35" customFormat="1" x14ac:dyDescent="0.3">
      <c r="B349" s="40"/>
      <c r="C349" s="50"/>
      <c r="F349" s="77"/>
      <c r="N349" s="38"/>
    </row>
    <row r="350" spans="2:14" s="35" customFormat="1" x14ac:dyDescent="0.3">
      <c r="B350" s="40"/>
      <c r="C350" s="50"/>
      <c r="F350" s="77"/>
      <c r="N350" s="38"/>
    </row>
    <row r="351" spans="2:14" s="35" customFormat="1" x14ac:dyDescent="0.3">
      <c r="B351" s="40"/>
      <c r="C351" s="50"/>
      <c r="F351" s="77"/>
      <c r="N351" s="38"/>
    </row>
    <row r="352" spans="2:14" s="35" customFormat="1" x14ac:dyDescent="0.3">
      <c r="B352" s="40"/>
      <c r="C352" s="50"/>
      <c r="F352" s="77"/>
      <c r="N352" s="38"/>
    </row>
    <row r="353" spans="2:14" s="35" customFormat="1" x14ac:dyDescent="0.3">
      <c r="B353" s="40"/>
      <c r="C353" s="50"/>
      <c r="F353" s="77"/>
      <c r="N353" s="38"/>
    </row>
    <row r="354" spans="2:14" s="35" customFormat="1" x14ac:dyDescent="0.3">
      <c r="B354" s="40"/>
      <c r="C354" s="50"/>
      <c r="F354" s="77"/>
      <c r="N354" s="38"/>
    </row>
    <row r="355" spans="2:14" s="35" customFormat="1" x14ac:dyDescent="0.3">
      <c r="B355" s="40"/>
      <c r="C355" s="50"/>
      <c r="F355" s="77"/>
      <c r="N355" s="38"/>
    </row>
    <row r="356" spans="2:14" s="35" customFormat="1" x14ac:dyDescent="0.3">
      <c r="B356" s="40"/>
      <c r="C356" s="50"/>
      <c r="F356" s="77"/>
      <c r="N356" s="38"/>
    </row>
    <row r="357" spans="2:14" s="35" customFormat="1" x14ac:dyDescent="0.3">
      <c r="B357" s="40"/>
      <c r="C357" s="50"/>
      <c r="F357" s="77"/>
      <c r="N357" s="38"/>
    </row>
    <row r="358" spans="2:14" s="35" customFormat="1" x14ac:dyDescent="0.3">
      <c r="B358" s="40"/>
      <c r="C358" s="50"/>
      <c r="F358" s="77"/>
      <c r="N358" s="38"/>
    </row>
    <row r="359" spans="2:14" s="35" customFormat="1" x14ac:dyDescent="0.3">
      <c r="B359" s="40"/>
      <c r="C359" s="50"/>
      <c r="F359" s="77"/>
      <c r="N359" s="38"/>
    </row>
    <row r="360" spans="2:14" s="35" customFormat="1" x14ac:dyDescent="0.3">
      <c r="B360" s="40"/>
      <c r="C360" s="50"/>
      <c r="F360" s="77"/>
      <c r="N360" s="38"/>
    </row>
    <row r="361" spans="2:14" s="35" customFormat="1" x14ac:dyDescent="0.3">
      <c r="B361" s="40"/>
      <c r="C361" s="50"/>
      <c r="F361" s="77"/>
      <c r="N361" s="38"/>
    </row>
    <row r="362" spans="2:14" s="35" customFormat="1" x14ac:dyDescent="0.3">
      <c r="B362" s="40"/>
      <c r="C362" s="50"/>
      <c r="F362" s="77"/>
      <c r="N362" s="38"/>
    </row>
    <row r="363" spans="2:14" s="35" customFormat="1" x14ac:dyDescent="0.3">
      <c r="B363" s="40"/>
      <c r="C363" s="50"/>
      <c r="F363" s="77"/>
      <c r="N363" s="38"/>
    </row>
    <row r="364" spans="2:14" s="35" customFormat="1" x14ac:dyDescent="0.3">
      <c r="B364" s="40"/>
      <c r="C364" s="50"/>
      <c r="F364" s="77"/>
      <c r="N364" s="38"/>
    </row>
    <row r="365" spans="2:14" s="35" customFormat="1" x14ac:dyDescent="0.3">
      <c r="B365" s="40"/>
      <c r="C365" s="50"/>
      <c r="F365" s="77"/>
      <c r="N365" s="38"/>
    </row>
    <row r="366" spans="2:14" s="35" customFormat="1" x14ac:dyDescent="0.3">
      <c r="B366" s="40"/>
      <c r="C366" s="50"/>
      <c r="F366" s="77"/>
      <c r="N366" s="38"/>
    </row>
    <row r="367" spans="2:14" s="35" customFormat="1" x14ac:dyDescent="0.3">
      <c r="B367" s="40"/>
      <c r="C367" s="50"/>
      <c r="F367" s="77"/>
      <c r="N367" s="38"/>
    </row>
    <row r="368" spans="2:14" s="35" customFormat="1" x14ac:dyDescent="0.3">
      <c r="B368" s="40"/>
      <c r="C368" s="50"/>
      <c r="F368" s="77"/>
      <c r="N368" s="38"/>
    </row>
    <row r="369" spans="2:14" s="35" customFormat="1" x14ac:dyDescent="0.3">
      <c r="B369" s="40"/>
      <c r="C369" s="50"/>
      <c r="F369" s="77"/>
      <c r="N369" s="38"/>
    </row>
    <row r="370" spans="2:14" s="35" customFormat="1" x14ac:dyDescent="0.3">
      <c r="B370" s="40"/>
      <c r="C370" s="50"/>
      <c r="F370" s="77"/>
      <c r="N370" s="38"/>
    </row>
    <row r="371" spans="2:14" s="35" customFormat="1" x14ac:dyDescent="0.3">
      <c r="B371" s="40"/>
      <c r="C371" s="50"/>
      <c r="F371" s="77"/>
      <c r="N371" s="38"/>
    </row>
    <row r="372" spans="2:14" s="35" customFormat="1" x14ac:dyDescent="0.3">
      <c r="B372" s="40"/>
      <c r="C372" s="50"/>
      <c r="F372" s="77"/>
      <c r="N372" s="38"/>
    </row>
    <row r="373" spans="2:14" s="35" customFormat="1" x14ac:dyDescent="0.3">
      <c r="B373" s="40"/>
      <c r="C373" s="50"/>
      <c r="F373" s="77"/>
      <c r="N373" s="38"/>
    </row>
    <row r="374" spans="2:14" s="35" customFormat="1" x14ac:dyDescent="0.3">
      <c r="B374" s="40"/>
      <c r="C374" s="50"/>
      <c r="F374" s="77"/>
      <c r="N374" s="38"/>
    </row>
    <row r="375" spans="2:14" s="35" customFormat="1" x14ac:dyDescent="0.3">
      <c r="B375" s="40"/>
      <c r="C375" s="50"/>
      <c r="F375" s="77"/>
      <c r="N375" s="38"/>
    </row>
    <row r="376" spans="2:14" s="35" customFormat="1" x14ac:dyDescent="0.3">
      <c r="B376" s="40"/>
      <c r="C376" s="50"/>
      <c r="F376" s="77"/>
      <c r="N376" s="38"/>
    </row>
    <row r="377" spans="2:14" s="35" customFormat="1" x14ac:dyDescent="0.3">
      <c r="B377" s="40"/>
      <c r="C377" s="50"/>
      <c r="F377" s="77"/>
      <c r="N377" s="38"/>
    </row>
    <row r="378" spans="2:14" s="35" customFormat="1" x14ac:dyDescent="0.3">
      <c r="B378" s="40"/>
      <c r="C378" s="50"/>
      <c r="F378" s="77"/>
      <c r="N378" s="38"/>
    </row>
    <row r="379" spans="2:14" s="35" customFormat="1" x14ac:dyDescent="0.3">
      <c r="B379" s="40"/>
      <c r="C379" s="50"/>
      <c r="F379" s="77"/>
      <c r="N379" s="38"/>
    </row>
    <row r="380" spans="2:14" s="35" customFormat="1" x14ac:dyDescent="0.3">
      <c r="B380" s="40"/>
      <c r="C380" s="50"/>
      <c r="F380" s="77"/>
      <c r="N380" s="38"/>
    </row>
    <row r="381" spans="2:14" s="35" customFormat="1" x14ac:dyDescent="0.3">
      <c r="B381" s="40"/>
      <c r="C381" s="50"/>
      <c r="F381" s="77"/>
      <c r="N381" s="38"/>
    </row>
    <row r="382" spans="2:14" s="35" customFormat="1" x14ac:dyDescent="0.3">
      <c r="B382" s="40"/>
      <c r="C382" s="50"/>
      <c r="F382" s="77"/>
      <c r="N382" s="38"/>
    </row>
    <row r="383" spans="2:14" s="35" customFormat="1" x14ac:dyDescent="0.3">
      <c r="B383" s="40"/>
      <c r="C383" s="50"/>
      <c r="F383" s="77"/>
      <c r="N383" s="38"/>
    </row>
    <row r="384" spans="2:14" s="35" customFormat="1" x14ac:dyDescent="0.3">
      <c r="B384" s="40"/>
      <c r="C384" s="50"/>
      <c r="F384" s="77"/>
      <c r="N384" s="38"/>
    </row>
    <row r="385" spans="2:14" s="35" customFormat="1" x14ac:dyDescent="0.3">
      <c r="B385" s="40"/>
      <c r="C385" s="50"/>
      <c r="F385" s="77"/>
      <c r="N385" s="38"/>
    </row>
    <row r="386" spans="2:14" s="35" customFormat="1" x14ac:dyDescent="0.3">
      <c r="B386" s="40"/>
      <c r="C386" s="50"/>
      <c r="F386" s="77"/>
      <c r="N386" s="38"/>
    </row>
    <row r="387" spans="2:14" s="35" customFormat="1" x14ac:dyDescent="0.3">
      <c r="B387" s="40"/>
      <c r="C387" s="50"/>
      <c r="F387" s="77"/>
      <c r="N387" s="38"/>
    </row>
    <row r="388" spans="2:14" s="35" customFormat="1" x14ac:dyDescent="0.3">
      <c r="B388" s="40"/>
      <c r="C388" s="50"/>
      <c r="F388" s="77"/>
      <c r="N388" s="38"/>
    </row>
    <row r="389" spans="2:14" s="35" customFormat="1" x14ac:dyDescent="0.3">
      <c r="B389" s="40"/>
      <c r="C389" s="50"/>
      <c r="F389" s="77"/>
      <c r="N389" s="38"/>
    </row>
    <row r="390" spans="2:14" s="35" customFormat="1" x14ac:dyDescent="0.3">
      <c r="B390" s="40"/>
      <c r="C390" s="50"/>
      <c r="F390" s="77"/>
      <c r="N390" s="38"/>
    </row>
    <row r="391" spans="2:14" s="35" customFormat="1" x14ac:dyDescent="0.3">
      <c r="B391" s="40"/>
      <c r="C391" s="50"/>
      <c r="F391" s="77"/>
      <c r="N391" s="38"/>
    </row>
    <row r="392" spans="2:14" s="35" customFormat="1" x14ac:dyDescent="0.3">
      <c r="B392" s="40"/>
      <c r="C392" s="50"/>
      <c r="F392" s="77"/>
      <c r="N392" s="38"/>
    </row>
    <row r="393" spans="2:14" s="35" customFormat="1" x14ac:dyDescent="0.3">
      <c r="B393" s="40"/>
      <c r="C393" s="50"/>
      <c r="F393" s="77"/>
      <c r="N393" s="38"/>
    </row>
    <row r="394" spans="2:14" s="35" customFormat="1" x14ac:dyDescent="0.3">
      <c r="B394" s="40"/>
      <c r="C394" s="50"/>
      <c r="F394" s="77"/>
      <c r="N394" s="38"/>
    </row>
    <row r="395" spans="2:14" s="35" customFormat="1" x14ac:dyDescent="0.3">
      <c r="B395" s="40"/>
      <c r="C395" s="50"/>
      <c r="F395" s="77"/>
      <c r="N395" s="38"/>
    </row>
    <row r="396" spans="2:14" s="35" customFormat="1" x14ac:dyDescent="0.3">
      <c r="B396" s="40"/>
      <c r="C396" s="50"/>
      <c r="F396" s="77"/>
      <c r="N396" s="38"/>
    </row>
    <row r="397" spans="2:14" s="35" customFormat="1" x14ac:dyDescent="0.3">
      <c r="B397" s="40"/>
      <c r="C397" s="50"/>
      <c r="F397" s="77"/>
      <c r="N397" s="38"/>
    </row>
    <row r="398" spans="2:14" s="35" customFormat="1" x14ac:dyDescent="0.3">
      <c r="B398" s="40"/>
      <c r="C398" s="50"/>
      <c r="F398" s="77"/>
      <c r="N398" s="38"/>
    </row>
    <row r="399" spans="2:14" s="35" customFormat="1" x14ac:dyDescent="0.3">
      <c r="B399" s="40"/>
      <c r="C399" s="50"/>
      <c r="F399" s="77"/>
      <c r="N399" s="38"/>
    </row>
    <row r="400" spans="2:14" s="35" customFormat="1" x14ac:dyDescent="0.3">
      <c r="B400" s="40"/>
      <c r="C400" s="50"/>
      <c r="F400" s="77"/>
      <c r="N400" s="38"/>
    </row>
    <row r="401" spans="2:14" s="35" customFormat="1" x14ac:dyDescent="0.3">
      <c r="B401" s="40"/>
      <c r="C401" s="50"/>
      <c r="F401" s="77"/>
      <c r="N401" s="38"/>
    </row>
    <row r="402" spans="2:14" s="35" customFormat="1" x14ac:dyDescent="0.3">
      <c r="B402" s="40"/>
      <c r="C402" s="50"/>
      <c r="F402" s="77"/>
      <c r="N402" s="38"/>
    </row>
    <row r="403" spans="2:14" s="35" customFormat="1" x14ac:dyDescent="0.3">
      <c r="B403" s="40"/>
      <c r="C403" s="50"/>
      <c r="F403" s="77"/>
      <c r="N403" s="38"/>
    </row>
    <row r="404" spans="2:14" s="35" customFormat="1" x14ac:dyDescent="0.3">
      <c r="B404" s="40"/>
      <c r="C404" s="50"/>
      <c r="F404" s="77"/>
      <c r="N404" s="38"/>
    </row>
    <row r="405" spans="2:14" s="35" customFormat="1" x14ac:dyDescent="0.3">
      <c r="B405" s="40"/>
      <c r="C405" s="50"/>
      <c r="F405" s="77"/>
      <c r="N405" s="38"/>
    </row>
    <row r="406" spans="2:14" s="35" customFormat="1" x14ac:dyDescent="0.3">
      <c r="B406" s="40"/>
      <c r="C406" s="50"/>
      <c r="F406" s="77"/>
      <c r="N406" s="38"/>
    </row>
    <row r="407" spans="2:14" s="35" customFormat="1" x14ac:dyDescent="0.3">
      <c r="B407" s="40"/>
      <c r="C407" s="50"/>
      <c r="F407" s="77"/>
      <c r="N407" s="38"/>
    </row>
    <row r="408" spans="2:14" s="35" customFormat="1" x14ac:dyDescent="0.3">
      <c r="B408" s="40"/>
      <c r="C408" s="50"/>
      <c r="F408" s="77"/>
      <c r="N408" s="38"/>
    </row>
    <row r="409" spans="2:14" s="35" customFormat="1" x14ac:dyDescent="0.3">
      <c r="B409" s="40"/>
      <c r="C409" s="50"/>
      <c r="F409" s="77"/>
      <c r="N409" s="38"/>
    </row>
    <row r="410" spans="2:14" s="35" customFormat="1" x14ac:dyDescent="0.3">
      <c r="B410" s="40"/>
      <c r="C410" s="50"/>
      <c r="F410" s="77"/>
      <c r="N410" s="38"/>
    </row>
    <row r="411" spans="2:14" s="35" customFormat="1" x14ac:dyDescent="0.3">
      <c r="B411" s="40"/>
      <c r="C411" s="50"/>
      <c r="F411" s="77"/>
      <c r="N411" s="38"/>
    </row>
    <row r="412" spans="2:14" s="35" customFormat="1" x14ac:dyDescent="0.3">
      <c r="B412" s="40"/>
      <c r="C412" s="50"/>
      <c r="F412" s="77"/>
      <c r="N412" s="38"/>
    </row>
    <row r="413" spans="2:14" s="35" customFormat="1" x14ac:dyDescent="0.3">
      <c r="B413" s="40"/>
      <c r="C413" s="50"/>
      <c r="F413" s="77"/>
      <c r="N413" s="38"/>
    </row>
    <row r="414" spans="2:14" s="35" customFormat="1" x14ac:dyDescent="0.3">
      <c r="B414" s="40"/>
      <c r="C414" s="50"/>
      <c r="F414" s="77"/>
      <c r="N414" s="38"/>
    </row>
    <row r="415" spans="2:14" s="35" customFormat="1" x14ac:dyDescent="0.3">
      <c r="B415" s="40"/>
      <c r="C415" s="50"/>
      <c r="F415" s="77"/>
      <c r="N415" s="38"/>
    </row>
    <row r="416" spans="2:14" s="35" customFormat="1" x14ac:dyDescent="0.3">
      <c r="B416" s="40"/>
      <c r="C416" s="50"/>
      <c r="F416" s="77"/>
      <c r="N416" s="38"/>
    </row>
    <row r="417" spans="2:14" s="35" customFormat="1" x14ac:dyDescent="0.3">
      <c r="B417" s="40"/>
      <c r="C417" s="50"/>
      <c r="F417" s="77"/>
      <c r="N417" s="38"/>
    </row>
    <row r="418" spans="2:14" s="35" customFormat="1" x14ac:dyDescent="0.3">
      <c r="B418" s="40"/>
      <c r="C418" s="50"/>
      <c r="F418" s="77"/>
      <c r="N418" s="38"/>
    </row>
    <row r="419" spans="2:14" s="35" customFormat="1" x14ac:dyDescent="0.3">
      <c r="B419" s="40"/>
      <c r="C419" s="50"/>
      <c r="F419" s="77"/>
      <c r="N419" s="38"/>
    </row>
    <row r="420" spans="2:14" s="35" customFormat="1" x14ac:dyDescent="0.3">
      <c r="B420" s="40"/>
      <c r="C420" s="50"/>
      <c r="F420" s="77"/>
      <c r="N420" s="38"/>
    </row>
    <row r="421" spans="2:14" s="35" customFormat="1" x14ac:dyDescent="0.3">
      <c r="B421" s="40"/>
      <c r="C421" s="50"/>
      <c r="F421" s="77"/>
      <c r="N421" s="38"/>
    </row>
    <row r="422" spans="2:14" s="35" customFormat="1" x14ac:dyDescent="0.3">
      <c r="B422" s="40"/>
      <c r="C422" s="50"/>
      <c r="F422" s="77"/>
      <c r="N422" s="38"/>
    </row>
    <row r="423" spans="2:14" s="35" customFormat="1" x14ac:dyDescent="0.3">
      <c r="B423" s="40"/>
      <c r="C423" s="50"/>
      <c r="F423" s="77"/>
      <c r="N423" s="38"/>
    </row>
    <row r="424" spans="2:14" s="35" customFormat="1" x14ac:dyDescent="0.3">
      <c r="B424" s="40"/>
      <c r="C424" s="50"/>
      <c r="F424" s="77"/>
      <c r="N424" s="38"/>
    </row>
    <row r="425" spans="2:14" s="35" customFormat="1" x14ac:dyDescent="0.3">
      <c r="B425" s="40"/>
      <c r="C425" s="50"/>
      <c r="F425" s="77"/>
      <c r="N425" s="38"/>
    </row>
    <row r="426" spans="2:14" s="35" customFormat="1" x14ac:dyDescent="0.3">
      <c r="B426" s="40"/>
      <c r="C426" s="50"/>
      <c r="F426" s="77"/>
      <c r="N426" s="38"/>
    </row>
    <row r="427" spans="2:14" s="35" customFormat="1" x14ac:dyDescent="0.3">
      <c r="B427" s="40"/>
      <c r="C427" s="50"/>
      <c r="F427" s="77"/>
      <c r="N427" s="38"/>
    </row>
    <row r="428" spans="2:14" s="35" customFormat="1" x14ac:dyDescent="0.3">
      <c r="B428" s="40"/>
      <c r="C428" s="50"/>
      <c r="F428" s="77"/>
      <c r="N428" s="38"/>
    </row>
    <row r="429" spans="2:14" s="35" customFormat="1" x14ac:dyDescent="0.3">
      <c r="B429" s="40"/>
      <c r="C429" s="50"/>
      <c r="F429" s="77"/>
      <c r="N429" s="38"/>
    </row>
    <row r="430" spans="2:14" s="35" customFormat="1" x14ac:dyDescent="0.3">
      <c r="B430" s="40"/>
      <c r="C430" s="50"/>
      <c r="F430" s="77"/>
      <c r="N430" s="38"/>
    </row>
    <row r="431" spans="2:14" s="35" customFormat="1" x14ac:dyDescent="0.3">
      <c r="B431" s="40"/>
      <c r="C431" s="50"/>
      <c r="F431" s="77"/>
      <c r="N431" s="38"/>
    </row>
    <row r="432" spans="2:14" s="35" customFormat="1" x14ac:dyDescent="0.3">
      <c r="B432" s="40"/>
      <c r="C432" s="50"/>
      <c r="F432" s="77"/>
      <c r="N432" s="38"/>
    </row>
    <row r="433" spans="2:14" s="35" customFormat="1" x14ac:dyDescent="0.3">
      <c r="B433" s="40"/>
      <c r="C433" s="50"/>
      <c r="F433" s="77"/>
      <c r="N433" s="38"/>
    </row>
    <row r="434" spans="2:14" s="35" customFormat="1" x14ac:dyDescent="0.3">
      <c r="B434" s="40"/>
      <c r="C434" s="50"/>
      <c r="F434" s="77"/>
      <c r="N434" s="38"/>
    </row>
    <row r="435" spans="2:14" s="35" customFormat="1" x14ac:dyDescent="0.3">
      <c r="B435" s="40"/>
      <c r="C435" s="50"/>
      <c r="F435" s="77"/>
      <c r="N435" s="38"/>
    </row>
    <row r="436" spans="2:14" s="35" customFormat="1" x14ac:dyDescent="0.3">
      <c r="B436" s="40"/>
      <c r="C436" s="50"/>
      <c r="F436" s="77"/>
      <c r="N436" s="38"/>
    </row>
    <row r="437" spans="2:14" s="35" customFormat="1" x14ac:dyDescent="0.3">
      <c r="B437" s="40"/>
      <c r="C437" s="50"/>
      <c r="F437" s="77"/>
      <c r="N437" s="38"/>
    </row>
    <row r="438" spans="2:14" s="35" customFormat="1" x14ac:dyDescent="0.3">
      <c r="B438" s="40"/>
      <c r="C438" s="50"/>
      <c r="F438" s="77"/>
      <c r="N438" s="38"/>
    </row>
    <row r="439" spans="2:14" s="35" customFormat="1" x14ac:dyDescent="0.3">
      <c r="B439" s="40"/>
      <c r="C439" s="50"/>
      <c r="F439" s="77"/>
      <c r="N439" s="38"/>
    </row>
    <row r="440" spans="2:14" s="35" customFormat="1" x14ac:dyDescent="0.3">
      <c r="B440" s="40"/>
      <c r="C440" s="50"/>
      <c r="F440" s="77"/>
      <c r="N440" s="38"/>
    </row>
    <row r="441" spans="2:14" s="35" customFormat="1" x14ac:dyDescent="0.3">
      <c r="B441" s="40"/>
      <c r="C441" s="50"/>
      <c r="F441" s="77"/>
      <c r="N441" s="38"/>
    </row>
    <row r="442" spans="2:14" s="35" customFormat="1" x14ac:dyDescent="0.3">
      <c r="B442" s="40"/>
      <c r="C442" s="50"/>
      <c r="F442" s="77"/>
      <c r="N442" s="38"/>
    </row>
    <row r="443" spans="2:14" s="35" customFormat="1" x14ac:dyDescent="0.3">
      <c r="B443" s="40"/>
      <c r="C443" s="50"/>
      <c r="F443" s="77"/>
      <c r="N443" s="38"/>
    </row>
    <row r="444" spans="2:14" s="35" customFormat="1" x14ac:dyDescent="0.3">
      <c r="B444" s="40"/>
      <c r="C444" s="50"/>
      <c r="F444" s="77"/>
      <c r="N444" s="38"/>
    </row>
    <row r="445" spans="2:14" s="35" customFormat="1" x14ac:dyDescent="0.3">
      <c r="B445" s="40"/>
      <c r="C445" s="50"/>
      <c r="F445" s="77"/>
      <c r="N445" s="38"/>
    </row>
    <row r="446" spans="2:14" s="35" customFormat="1" x14ac:dyDescent="0.3">
      <c r="B446" s="40"/>
      <c r="C446" s="50"/>
      <c r="F446" s="77"/>
      <c r="N446" s="38"/>
    </row>
    <row r="447" spans="2:14" s="35" customFormat="1" x14ac:dyDescent="0.3">
      <c r="B447" s="40"/>
      <c r="C447" s="50"/>
      <c r="F447" s="77"/>
      <c r="N447" s="38"/>
    </row>
    <row r="448" spans="2:14" s="35" customFormat="1" x14ac:dyDescent="0.3">
      <c r="B448" s="40"/>
      <c r="C448" s="50"/>
      <c r="F448" s="77"/>
      <c r="N448" s="38"/>
    </row>
    <row r="449" spans="2:14" s="35" customFormat="1" x14ac:dyDescent="0.3">
      <c r="B449" s="40"/>
      <c r="C449" s="50"/>
      <c r="F449" s="77"/>
      <c r="N449" s="38"/>
    </row>
    <row r="450" spans="2:14" s="35" customFormat="1" x14ac:dyDescent="0.3">
      <c r="B450" s="40"/>
      <c r="C450" s="50"/>
      <c r="F450" s="77"/>
      <c r="N450" s="38"/>
    </row>
    <row r="451" spans="2:14" s="35" customFormat="1" x14ac:dyDescent="0.3">
      <c r="B451" s="40"/>
      <c r="C451" s="50"/>
      <c r="F451" s="77"/>
      <c r="N451" s="38"/>
    </row>
    <row r="452" spans="2:14" s="35" customFormat="1" x14ac:dyDescent="0.3">
      <c r="B452" s="40"/>
      <c r="C452" s="50"/>
      <c r="F452" s="77"/>
      <c r="N452" s="38"/>
    </row>
    <row r="453" spans="2:14" s="35" customFormat="1" x14ac:dyDescent="0.3">
      <c r="B453" s="40"/>
      <c r="C453" s="50"/>
      <c r="F453" s="77"/>
      <c r="N453" s="38"/>
    </row>
    <row r="454" spans="2:14" s="35" customFormat="1" x14ac:dyDescent="0.3">
      <c r="B454" s="40"/>
      <c r="C454" s="50"/>
      <c r="F454" s="77"/>
      <c r="N454" s="38"/>
    </row>
    <row r="455" spans="2:14" s="35" customFormat="1" x14ac:dyDescent="0.3">
      <c r="B455" s="40"/>
      <c r="C455" s="50"/>
      <c r="F455" s="77"/>
      <c r="N455" s="38"/>
    </row>
    <row r="456" spans="2:14" s="35" customFormat="1" x14ac:dyDescent="0.3">
      <c r="B456" s="40"/>
      <c r="C456" s="50"/>
      <c r="F456" s="77"/>
      <c r="N456" s="38"/>
    </row>
    <row r="457" spans="2:14" s="35" customFormat="1" x14ac:dyDescent="0.3">
      <c r="B457" s="40"/>
      <c r="C457" s="50"/>
      <c r="F457" s="77"/>
      <c r="N457" s="38"/>
    </row>
    <row r="458" spans="2:14" s="35" customFormat="1" x14ac:dyDescent="0.3">
      <c r="B458" s="40"/>
      <c r="C458" s="50"/>
      <c r="F458" s="77"/>
      <c r="N458" s="38"/>
    </row>
    <row r="459" spans="2:14" s="35" customFormat="1" x14ac:dyDescent="0.3">
      <c r="B459" s="40"/>
      <c r="C459" s="50"/>
      <c r="F459" s="77"/>
      <c r="N459" s="38"/>
    </row>
    <row r="460" spans="2:14" s="35" customFormat="1" x14ac:dyDescent="0.3">
      <c r="B460" s="40"/>
      <c r="C460" s="50"/>
      <c r="F460" s="77"/>
      <c r="N460" s="38"/>
    </row>
    <row r="461" spans="2:14" s="35" customFormat="1" x14ac:dyDescent="0.3">
      <c r="B461" s="40"/>
      <c r="C461" s="50"/>
      <c r="F461" s="77"/>
      <c r="N461" s="38"/>
    </row>
    <row r="462" spans="2:14" s="35" customFormat="1" x14ac:dyDescent="0.3">
      <c r="B462" s="40"/>
      <c r="C462" s="50"/>
      <c r="F462" s="77"/>
      <c r="N462" s="38"/>
    </row>
    <row r="463" spans="2:14" s="35" customFormat="1" x14ac:dyDescent="0.3">
      <c r="B463" s="40"/>
      <c r="C463" s="50"/>
      <c r="F463" s="77"/>
      <c r="N463" s="38"/>
    </row>
    <row r="464" spans="2:14" s="35" customFormat="1" x14ac:dyDescent="0.3">
      <c r="B464" s="40"/>
      <c r="C464" s="50"/>
      <c r="F464" s="77"/>
      <c r="N464" s="38"/>
    </row>
    <row r="465" spans="2:14" s="35" customFormat="1" x14ac:dyDescent="0.3">
      <c r="B465" s="40"/>
      <c r="C465" s="50"/>
      <c r="F465" s="77"/>
      <c r="N465" s="38"/>
    </row>
    <row r="466" spans="2:14" s="35" customFormat="1" x14ac:dyDescent="0.3">
      <c r="B466" s="40"/>
      <c r="C466" s="50"/>
      <c r="F466" s="77"/>
      <c r="N466" s="38"/>
    </row>
    <row r="467" spans="2:14" s="35" customFormat="1" x14ac:dyDescent="0.3">
      <c r="B467" s="40"/>
      <c r="C467" s="50"/>
      <c r="F467" s="77"/>
      <c r="N467" s="38"/>
    </row>
    <row r="468" spans="2:14" s="35" customFormat="1" x14ac:dyDescent="0.3">
      <c r="B468" s="40"/>
      <c r="C468" s="50"/>
      <c r="F468" s="77"/>
      <c r="N468" s="38"/>
    </row>
    <row r="469" spans="2:14" s="35" customFormat="1" x14ac:dyDescent="0.3">
      <c r="B469" s="40"/>
      <c r="C469" s="50"/>
      <c r="F469" s="77"/>
      <c r="N469" s="38"/>
    </row>
    <row r="470" spans="2:14" s="35" customFormat="1" x14ac:dyDescent="0.3">
      <c r="B470" s="40"/>
      <c r="C470" s="50"/>
      <c r="F470" s="77"/>
      <c r="N470" s="38"/>
    </row>
    <row r="471" spans="2:14" s="35" customFormat="1" x14ac:dyDescent="0.3">
      <c r="B471" s="40"/>
      <c r="C471" s="50"/>
      <c r="F471" s="77"/>
      <c r="N471" s="38"/>
    </row>
    <row r="472" spans="2:14" s="35" customFormat="1" x14ac:dyDescent="0.3">
      <c r="B472" s="40"/>
      <c r="C472" s="50"/>
      <c r="F472" s="77"/>
      <c r="N472" s="38"/>
    </row>
    <row r="473" spans="2:14" s="35" customFormat="1" x14ac:dyDescent="0.3">
      <c r="B473" s="40"/>
      <c r="C473" s="50"/>
      <c r="F473" s="77"/>
      <c r="N473" s="38"/>
    </row>
    <row r="474" spans="2:14" s="35" customFormat="1" x14ac:dyDescent="0.3">
      <c r="B474" s="40"/>
      <c r="C474" s="50"/>
      <c r="F474" s="77"/>
      <c r="N474" s="38"/>
    </row>
    <row r="475" spans="2:14" s="35" customFormat="1" x14ac:dyDescent="0.3">
      <c r="B475" s="40"/>
      <c r="C475" s="50"/>
      <c r="F475" s="77"/>
      <c r="N475" s="38"/>
    </row>
    <row r="476" spans="2:14" s="35" customFormat="1" x14ac:dyDescent="0.3">
      <c r="B476" s="40"/>
      <c r="C476" s="50"/>
      <c r="F476" s="77"/>
      <c r="N476" s="38"/>
    </row>
    <row r="477" spans="2:14" s="35" customFormat="1" x14ac:dyDescent="0.3">
      <c r="B477" s="40"/>
      <c r="C477" s="50"/>
      <c r="F477" s="77"/>
      <c r="N477" s="38"/>
    </row>
    <row r="478" spans="2:14" s="35" customFormat="1" x14ac:dyDescent="0.3">
      <c r="B478" s="40"/>
      <c r="C478" s="50"/>
      <c r="F478" s="77"/>
      <c r="N478" s="38"/>
    </row>
    <row r="479" spans="2:14" s="35" customFormat="1" x14ac:dyDescent="0.3">
      <c r="B479" s="40"/>
      <c r="C479" s="50"/>
      <c r="F479" s="77"/>
      <c r="N479" s="38"/>
    </row>
    <row r="480" spans="2:14" s="35" customFormat="1" x14ac:dyDescent="0.3">
      <c r="B480" s="40"/>
      <c r="C480" s="50"/>
      <c r="F480" s="77"/>
      <c r="N480" s="38"/>
    </row>
    <row r="481" spans="2:14" s="35" customFormat="1" x14ac:dyDescent="0.3">
      <c r="B481" s="40"/>
      <c r="C481" s="50"/>
      <c r="F481" s="77"/>
      <c r="N481" s="38"/>
    </row>
    <row r="482" spans="2:14" s="35" customFormat="1" x14ac:dyDescent="0.3">
      <c r="B482" s="40"/>
      <c r="C482" s="50"/>
      <c r="F482" s="77"/>
      <c r="N482" s="38"/>
    </row>
    <row r="483" spans="2:14" s="35" customFormat="1" x14ac:dyDescent="0.3">
      <c r="B483" s="40"/>
      <c r="C483" s="50"/>
      <c r="F483" s="77"/>
      <c r="N483" s="38"/>
    </row>
    <row r="484" spans="2:14" s="35" customFormat="1" x14ac:dyDescent="0.3">
      <c r="B484" s="40"/>
      <c r="C484" s="50"/>
      <c r="F484" s="77"/>
      <c r="N484" s="38"/>
    </row>
    <row r="485" spans="2:14" s="35" customFormat="1" x14ac:dyDescent="0.3">
      <c r="B485" s="40"/>
      <c r="C485" s="50"/>
      <c r="F485" s="77"/>
      <c r="N485" s="38"/>
    </row>
    <row r="486" spans="2:14" s="35" customFormat="1" x14ac:dyDescent="0.3">
      <c r="B486" s="40"/>
      <c r="C486" s="50"/>
      <c r="F486" s="77"/>
      <c r="N486" s="38"/>
    </row>
    <row r="487" spans="2:14" s="35" customFormat="1" x14ac:dyDescent="0.3">
      <c r="B487" s="40"/>
      <c r="C487" s="50"/>
      <c r="F487" s="77"/>
      <c r="N487" s="38"/>
    </row>
    <row r="488" spans="2:14" s="35" customFormat="1" x14ac:dyDescent="0.3">
      <c r="B488" s="40"/>
      <c r="C488" s="50"/>
      <c r="F488" s="77"/>
      <c r="N488" s="38"/>
    </row>
    <row r="489" spans="2:14" s="35" customFormat="1" x14ac:dyDescent="0.3">
      <c r="B489" s="40"/>
      <c r="C489" s="50"/>
      <c r="F489" s="77"/>
      <c r="N489" s="38"/>
    </row>
    <row r="490" spans="2:14" s="35" customFormat="1" x14ac:dyDescent="0.3">
      <c r="B490" s="40"/>
      <c r="C490" s="50"/>
      <c r="F490" s="77"/>
      <c r="N490" s="38"/>
    </row>
    <row r="491" spans="2:14" s="35" customFormat="1" x14ac:dyDescent="0.3">
      <c r="B491" s="40"/>
      <c r="C491" s="50"/>
      <c r="F491" s="77"/>
      <c r="N491" s="38"/>
    </row>
    <row r="492" spans="2:14" s="35" customFormat="1" x14ac:dyDescent="0.3">
      <c r="B492" s="40"/>
      <c r="C492" s="50"/>
      <c r="F492" s="77"/>
      <c r="N492" s="38"/>
    </row>
    <row r="493" spans="2:14" s="35" customFormat="1" x14ac:dyDescent="0.3">
      <c r="B493" s="40"/>
      <c r="C493" s="50"/>
      <c r="F493" s="77"/>
      <c r="N493" s="38"/>
    </row>
    <row r="494" spans="2:14" s="35" customFormat="1" x14ac:dyDescent="0.3">
      <c r="B494" s="40"/>
      <c r="C494" s="50"/>
      <c r="F494" s="77"/>
      <c r="N494" s="38"/>
    </row>
    <row r="495" spans="2:14" s="35" customFormat="1" x14ac:dyDescent="0.3">
      <c r="B495" s="40"/>
      <c r="C495" s="50"/>
      <c r="F495" s="77"/>
      <c r="N495" s="38"/>
    </row>
    <row r="496" spans="2:14" s="35" customFormat="1" x14ac:dyDescent="0.3">
      <c r="B496" s="40"/>
      <c r="C496" s="50"/>
      <c r="F496" s="77"/>
      <c r="N496" s="38"/>
    </row>
    <row r="497" spans="2:14" s="35" customFormat="1" x14ac:dyDescent="0.3">
      <c r="B497" s="40"/>
      <c r="C497" s="50"/>
      <c r="F497" s="77"/>
      <c r="N497" s="38"/>
    </row>
    <row r="498" spans="2:14" s="35" customFormat="1" x14ac:dyDescent="0.3">
      <c r="B498" s="40"/>
      <c r="C498" s="50"/>
      <c r="F498" s="77"/>
      <c r="N498" s="38"/>
    </row>
    <row r="499" spans="2:14" s="35" customFormat="1" x14ac:dyDescent="0.3">
      <c r="B499" s="40"/>
      <c r="C499" s="50"/>
      <c r="F499" s="77"/>
      <c r="N499" s="38"/>
    </row>
    <row r="500" spans="2:14" s="35" customFormat="1" x14ac:dyDescent="0.3">
      <c r="B500" s="40"/>
      <c r="C500" s="50"/>
      <c r="F500" s="77"/>
      <c r="N500" s="38"/>
    </row>
    <row r="501" spans="2:14" s="35" customFormat="1" x14ac:dyDescent="0.3">
      <c r="B501" s="40"/>
      <c r="C501" s="50"/>
      <c r="F501" s="77"/>
      <c r="N501" s="38"/>
    </row>
    <row r="502" spans="2:14" s="35" customFormat="1" x14ac:dyDescent="0.3">
      <c r="B502" s="40"/>
      <c r="C502" s="50"/>
      <c r="F502" s="77"/>
      <c r="N502" s="38"/>
    </row>
    <row r="503" spans="2:14" s="35" customFormat="1" x14ac:dyDescent="0.3">
      <c r="B503" s="40"/>
      <c r="C503" s="50"/>
      <c r="F503" s="77"/>
      <c r="N503" s="38"/>
    </row>
    <row r="504" spans="2:14" s="35" customFormat="1" x14ac:dyDescent="0.3">
      <c r="B504" s="40"/>
      <c r="C504" s="50"/>
      <c r="F504" s="77"/>
      <c r="N504" s="38"/>
    </row>
    <row r="505" spans="2:14" s="35" customFormat="1" x14ac:dyDescent="0.3">
      <c r="B505" s="40"/>
      <c r="C505" s="50"/>
      <c r="F505" s="77"/>
      <c r="N505" s="38"/>
    </row>
    <row r="506" spans="2:14" s="35" customFormat="1" x14ac:dyDescent="0.3">
      <c r="B506" s="40"/>
      <c r="C506" s="50"/>
      <c r="F506" s="77"/>
      <c r="N506" s="38"/>
    </row>
    <row r="507" spans="2:14" s="35" customFormat="1" x14ac:dyDescent="0.3">
      <c r="B507" s="40"/>
      <c r="C507" s="50"/>
      <c r="F507" s="77"/>
      <c r="N507" s="38"/>
    </row>
    <row r="508" spans="2:14" s="35" customFormat="1" x14ac:dyDescent="0.3">
      <c r="B508" s="40"/>
      <c r="C508" s="50"/>
      <c r="F508" s="77"/>
      <c r="N508" s="38"/>
    </row>
    <row r="509" spans="2:14" s="35" customFormat="1" x14ac:dyDescent="0.3">
      <c r="B509" s="40"/>
      <c r="C509" s="50"/>
      <c r="F509" s="77"/>
      <c r="N509" s="38"/>
    </row>
    <row r="510" spans="2:14" s="35" customFormat="1" x14ac:dyDescent="0.3">
      <c r="B510" s="40"/>
      <c r="C510" s="50"/>
      <c r="F510" s="77"/>
      <c r="N510" s="38"/>
    </row>
    <row r="511" spans="2:14" s="35" customFormat="1" x14ac:dyDescent="0.3">
      <c r="B511" s="40"/>
      <c r="C511" s="50"/>
      <c r="F511" s="77"/>
      <c r="N511" s="38"/>
    </row>
    <row r="512" spans="2:14" s="35" customFormat="1" x14ac:dyDescent="0.3">
      <c r="B512" s="40"/>
      <c r="C512" s="50"/>
      <c r="F512" s="77"/>
      <c r="N512" s="38"/>
    </row>
    <row r="513" spans="1:14" s="35" customFormat="1" x14ac:dyDescent="0.3">
      <c r="B513" s="40"/>
      <c r="C513" s="50"/>
      <c r="F513" s="77"/>
      <c r="N513" s="38"/>
    </row>
    <row r="514" spans="1:14" s="35" customFormat="1" x14ac:dyDescent="0.3">
      <c r="B514" s="40"/>
      <c r="C514" s="50"/>
      <c r="F514" s="77"/>
      <c r="N514" s="38"/>
    </row>
    <row r="515" spans="1:14" s="35" customFormat="1" x14ac:dyDescent="0.3">
      <c r="B515" s="40"/>
      <c r="C515" s="50"/>
      <c r="F515" s="77"/>
      <c r="N515" s="38"/>
    </row>
    <row r="516" spans="1:14" s="35" customFormat="1" x14ac:dyDescent="0.3">
      <c r="B516" s="40"/>
      <c r="C516" s="50"/>
      <c r="F516" s="77"/>
      <c r="N516" s="38"/>
    </row>
    <row r="517" spans="1:14" s="35" customFormat="1" x14ac:dyDescent="0.3">
      <c r="B517" s="40"/>
      <c r="C517" s="50"/>
      <c r="F517" s="77"/>
      <c r="N517" s="38"/>
    </row>
    <row r="518" spans="1:14" s="35" customFormat="1" x14ac:dyDescent="0.3">
      <c r="B518" s="40"/>
      <c r="C518" s="50"/>
      <c r="F518" s="77"/>
      <c r="N518" s="38"/>
    </row>
    <row r="519" spans="1:14" s="35" customFormat="1" x14ac:dyDescent="0.3">
      <c r="B519" s="40"/>
      <c r="C519" s="50"/>
      <c r="F519" s="77"/>
      <c r="N519" s="38"/>
    </row>
    <row r="520" spans="1:14" s="35" customFormat="1" x14ac:dyDescent="0.3">
      <c r="B520" s="40"/>
      <c r="C520" s="50"/>
      <c r="F520" s="77"/>
      <c r="N520" s="38"/>
    </row>
    <row r="521" spans="1:14" s="35" customFormat="1" x14ac:dyDescent="0.3">
      <c r="B521" s="40"/>
      <c r="C521" s="50"/>
      <c r="F521" s="77"/>
      <c r="N521" s="38"/>
    </row>
    <row r="522" spans="1:14" s="35" customFormat="1" x14ac:dyDescent="0.3">
      <c r="B522" s="40"/>
      <c r="C522" s="50"/>
      <c r="F522" s="77"/>
      <c r="N522" s="38"/>
    </row>
    <row r="523" spans="1:14" s="35" customFormat="1" x14ac:dyDescent="0.3">
      <c r="B523" s="40"/>
      <c r="C523" s="50"/>
      <c r="F523" s="77"/>
      <c r="N523" s="38"/>
    </row>
    <row r="524" spans="1:14" s="35" customFormat="1" x14ac:dyDescent="0.3">
      <c r="B524" s="40"/>
      <c r="C524" s="50"/>
      <c r="F524" s="77"/>
      <c r="N524" s="38"/>
    </row>
    <row r="525" spans="1:14" s="35" customFormat="1" x14ac:dyDescent="0.3">
      <c r="B525" s="40"/>
      <c r="C525" s="50"/>
      <c r="F525" s="77"/>
      <c r="N525" s="38"/>
    </row>
    <row r="526" spans="1:14" s="35" customFormat="1" x14ac:dyDescent="0.3">
      <c r="B526" s="40"/>
      <c r="C526" s="50"/>
      <c r="F526" s="77"/>
      <c r="N526" s="38"/>
    </row>
    <row r="527" spans="1:14" s="35" customFormat="1" x14ac:dyDescent="0.3">
      <c r="B527" s="40"/>
      <c r="C527" s="50"/>
      <c r="F527" s="77"/>
      <c r="N527" s="38"/>
    </row>
    <row r="528" spans="1:14" x14ac:dyDescent="0.3">
      <c r="A528" s="35"/>
      <c r="B528" s="40"/>
      <c r="C528" s="50"/>
      <c r="D528" s="35"/>
      <c r="E528" s="35"/>
      <c r="G528" s="35"/>
    </row>
    <row r="529" spans="3:6" x14ac:dyDescent="0.3">
      <c r="C529" s="73"/>
    </row>
    <row r="530" spans="3:6" x14ac:dyDescent="0.3">
      <c r="C530" s="73"/>
    </row>
    <row r="531" spans="3:6" x14ac:dyDescent="0.3">
      <c r="C531" s="73"/>
    </row>
    <row r="532" spans="3:6" x14ac:dyDescent="0.3">
      <c r="C532" s="73"/>
    </row>
    <row r="533" spans="3:6" x14ac:dyDescent="0.3">
      <c r="C533" s="73"/>
    </row>
    <row r="534" spans="3:6" x14ac:dyDescent="0.3">
      <c r="C534" s="73"/>
    </row>
    <row r="535" spans="3:6" x14ac:dyDescent="0.3">
      <c r="C535" s="73"/>
    </row>
    <row r="536" spans="3:6" x14ac:dyDescent="0.3">
      <c r="C536" s="73"/>
    </row>
    <row r="537" spans="3:6" x14ac:dyDescent="0.3">
      <c r="C537" s="73"/>
    </row>
    <row r="538" spans="3:6" x14ac:dyDescent="0.3">
      <c r="C538" s="73"/>
    </row>
    <row r="539" spans="3:6" x14ac:dyDescent="0.3">
      <c r="C539" s="73"/>
    </row>
    <row r="540" spans="3:6" x14ac:dyDescent="0.3">
      <c r="C540" s="73"/>
    </row>
    <row r="541" spans="3:6" x14ac:dyDescent="0.3">
      <c r="C541" s="73"/>
    </row>
    <row r="542" spans="3:6" x14ac:dyDescent="0.3">
      <c r="C542" s="73"/>
    </row>
    <row r="543" spans="3:6" x14ac:dyDescent="0.3">
      <c r="C543" s="73"/>
    </row>
    <row r="544" spans="3:6" ht="14.4" x14ac:dyDescent="0.3">
      <c r="C544" s="73"/>
      <c r="F544" s="1"/>
    </row>
    <row r="545" spans="3:6" ht="14.4" x14ac:dyDescent="0.3">
      <c r="C545" s="73"/>
      <c r="F545" s="1"/>
    </row>
    <row r="546" spans="3:6" ht="14.4" x14ac:dyDescent="0.3">
      <c r="C546" s="73"/>
      <c r="F546" s="1"/>
    </row>
    <row r="547" spans="3:6" ht="14.4" x14ac:dyDescent="0.3">
      <c r="C547" s="73"/>
      <c r="F547" s="1"/>
    </row>
    <row r="548" spans="3:6" ht="14.4" x14ac:dyDescent="0.3">
      <c r="C548" s="73"/>
      <c r="F548" s="1"/>
    </row>
    <row r="549" spans="3:6" ht="14.4" x14ac:dyDescent="0.3">
      <c r="C549" s="73"/>
      <c r="F549" s="1"/>
    </row>
    <row r="550" spans="3:6" ht="14.4" x14ac:dyDescent="0.3">
      <c r="C550" s="73"/>
      <c r="F550" s="1"/>
    </row>
    <row r="551" spans="3:6" ht="14.4" x14ac:dyDescent="0.3">
      <c r="C551" s="73"/>
      <c r="F551" s="1"/>
    </row>
    <row r="552" spans="3:6" ht="14.4" x14ac:dyDescent="0.3">
      <c r="C552" s="73"/>
      <c r="F552" s="1"/>
    </row>
    <row r="553" spans="3:6" ht="14.4" x14ac:dyDescent="0.3">
      <c r="C553" s="73"/>
      <c r="F553" s="1"/>
    </row>
    <row r="554" spans="3:6" ht="14.4" x14ac:dyDescent="0.3">
      <c r="C554" s="73"/>
      <c r="F554" s="1"/>
    </row>
    <row r="555" spans="3:6" ht="14.4" x14ac:dyDescent="0.3">
      <c r="C555" s="73"/>
      <c r="F555" s="1"/>
    </row>
    <row r="556" spans="3:6" ht="14.4" x14ac:dyDescent="0.3">
      <c r="C556" s="73"/>
      <c r="F556" s="1"/>
    </row>
    <row r="557" spans="3:6" ht="14.4" x14ac:dyDescent="0.3">
      <c r="C557" s="73"/>
      <c r="F557" s="1"/>
    </row>
    <row r="558" spans="3:6" ht="14.4" x14ac:dyDescent="0.3">
      <c r="C558" s="73"/>
      <c r="F558" s="1"/>
    </row>
    <row r="559" spans="3:6" ht="14.4" x14ac:dyDescent="0.3">
      <c r="C559" s="73"/>
      <c r="F559" s="1"/>
    </row>
    <row r="560" spans="3:6" ht="14.4" x14ac:dyDescent="0.3">
      <c r="C560" s="73"/>
      <c r="F560" s="1"/>
    </row>
    <row r="561" spans="3:6" ht="14.4" x14ac:dyDescent="0.3">
      <c r="C561" s="73"/>
      <c r="F561" s="1"/>
    </row>
    <row r="562" spans="3:6" ht="14.4" x14ac:dyDescent="0.3">
      <c r="C562" s="73"/>
      <c r="F562" s="1"/>
    </row>
    <row r="563" spans="3:6" ht="14.4" x14ac:dyDescent="0.3">
      <c r="C563" s="73"/>
      <c r="F563" s="1"/>
    </row>
    <row r="564" spans="3:6" ht="14.4" x14ac:dyDescent="0.3">
      <c r="C564" s="73"/>
      <c r="F564" s="1"/>
    </row>
    <row r="565" spans="3:6" ht="14.4" x14ac:dyDescent="0.3">
      <c r="C565" s="73"/>
      <c r="F565" s="1"/>
    </row>
    <row r="566" spans="3:6" ht="14.4" x14ac:dyDescent="0.3">
      <c r="C566" s="73"/>
      <c r="F566" s="1"/>
    </row>
    <row r="567" spans="3:6" ht="14.4" x14ac:dyDescent="0.3">
      <c r="C567" s="73"/>
      <c r="F567" s="1"/>
    </row>
    <row r="568" spans="3:6" ht="14.4" x14ac:dyDescent="0.3">
      <c r="C568" s="73"/>
      <c r="F568" s="1"/>
    </row>
    <row r="569" spans="3:6" ht="14.4" x14ac:dyDescent="0.3">
      <c r="C569" s="73"/>
      <c r="F569" s="1"/>
    </row>
    <row r="570" spans="3:6" ht="14.4" x14ac:dyDescent="0.3">
      <c r="C570" s="73"/>
      <c r="F570" s="1"/>
    </row>
    <row r="571" spans="3:6" ht="14.4" x14ac:dyDescent="0.3">
      <c r="C571" s="73"/>
      <c r="F571" s="1"/>
    </row>
    <row r="572" spans="3:6" ht="14.4" x14ac:dyDescent="0.3">
      <c r="C572" s="73"/>
      <c r="F572" s="1"/>
    </row>
    <row r="573" spans="3:6" ht="14.4" x14ac:dyDescent="0.3">
      <c r="C573" s="73"/>
      <c r="F573" s="1"/>
    </row>
    <row r="574" spans="3:6" ht="14.4" x14ac:dyDescent="0.3">
      <c r="C574" s="73"/>
      <c r="F574" s="1"/>
    </row>
    <row r="575" spans="3:6" ht="14.4" x14ac:dyDescent="0.3">
      <c r="C575" s="73"/>
      <c r="F575" s="1"/>
    </row>
    <row r="576" spans="3:6" ht="14.4" x14ac:dyDescent="0.3">
      <c r="C576" s="73"/>
      <c r="F576" s="1"/>
    </row>
    <row r="577" spans="3:6" ht="14.4" x14ac:dyDescent="0.3">
      <c r="C577" s="73"/>
      <c r="F577" s="1"/>
    </row>
    <row r="578" spans="3:6" ht="14.4" x14ac:dyDescent="0.3">
      <c r="C578" s="73"/>
      <c r="F578" s="1"/>
    </row>
    <row r="579" spans="3:6" ht="14.4" x14ac:dyDescent="0.3">
      <c r="C579" s="73"/>
      <c r="F579" s="1"/>
    </row>
    <row r="580" spans="3:6" ht="14.4" x14ac:dyDescent="0.3">
      <c r="C580" s="73"/>
      <c r="F580" s="1"/>
    </row>
    <row r="581" spans="3:6" ht="14.4" x14ac:dyDescent="0.3">
      <c r="C581" s="73"/>
      <c r="F581" s="1"/>
    </row>
    <row r="582" spans="3:6" ht="14.4" x14ac:dyDescent="0.3">
      <c r="C582" s="73"/>
      <c r="F582" s="1"/>
    </row>
    <row r="583" spans="3:6" ht="14.4" x14ac:dyDescent="0.3">
      <c r="C583" s="73"/>
      <c r="F583" s="1"/>
    </row>
    <row r="584" spans="3:6" ht="14.4" x14ac:dyDescent="0.3">
      <c r="C584" s="73"/>
      <c r="F584" s="1"/>
    </row>
    <row r="585" spans="3:6" ht="14.4" x14ac:dyDescent="0.3">
      <c r="C585" s="73"/>
      <c r="F585" s="1"/>
    </row>
    <row r="586" spans="3:6" ht="14.4" x14ac:dyDescent="0.3">
      <c r="C586" s="73"/>
      <c r="F586" s="1"/>
    </row>
    <row r="587" spans="3:6" ht="14.4" x14ac:dyDescent="0.3">
      <c r="C587" s="73"/>
      <c r="F587" s="1"/>
    </row>
    <row r="588" spans="3:6" ht="14.4" x14ac:dyDescent="0.3">
      <c r="C588" s="73"/>
      <c r="F588" s="1"/>
    </row>
    <row r="589" spans="3:6" ht="14.4" x14ac:dyDescent="0.3">
      <c r="C589" s="73"/>
      <c r="F589" s="1"/>
    </row>
    <row r="590" spans="3:6" ht="14.4" x14ac:dyDescent="0.3">
      <c r="C590" s="73"/>
      <c r="F590" s="1"/>
    </row>
    <row r="591" spans="3:6" ht="14.4" x14ac:dyDescent="0.3">
      <c r="C591" s="73"/>
      <c r="F591" s="1"/>
    </row>
    <row r="592" spans="3:6" ht="14.4" x14ac:dyDescent="0.3">
      <c r="C592" s="73"/>
      <c r="F592" s="1"/>
    </row>
    <row r="593" spans="3:6" ht="14.4" x14ac:dyDescent="0.3">
      <c r="C593" s="73"/>
      <c r="F593" s="1"/>
    </row>
    <row r="594" spans="3:6" ht="14.4" x14ac:dyDescent="0.3">
      <c r="C594" s="73"/>
      <c r="F594" s="1"/>
    </row>
    <row r="595" spans="3:6" ht="14.4" x14ac:dyDescent="0.3">
      <c r="C595" s="73"/>
      <c r="F595" s="1"/>
    </row>
    <row r="596" spans="3:6" ht="14.4" x14ac:dyDescent="0.3">
      <c r="C596" s="73"/>
      <c r="F596" s="1"/>
    </row>
    <row r="597" spans="3:6" ht="14.4" x14ac:dyDescent="0.3">
      <c r="C597" s="73"/>
      <c r="F597" s="1"/>
    </row>
    <row r="598" spans="3:6" ht="14.4" x14ac:dyDescent="0.3">
      <c r="C598" s="73"/>
      <c r="F598" s="1"/>
    </row>
    <row r="599" spans="3:6" ht="14.4" x14ac:dyDescent="0.3">
      <c r="C599" s="73"/>
      <c r="F599" s="1"/>
    </row>
    <row r="600" spans="3:6" ht="14.4" x14ac:dyDescent="0.3">
      <c r="C600" s="73"/>
      <c r="F600" s="1"/>
    </row>
    <row r="601" spans="3:6" ht="14.4" x14ac:dyDescent="0.3">
      <c r="C601" s="73"/>
      <c r="F601" s="1"/>
    </row>
    <row r="602" spans="3:6" ht="14.4" x14ac:dyDescent="0.3">
      <c r="C602" s="73"/>
      <c r="F602" s="1"/>
    </row>
    <row r="603" spans="3:6" ht="14.4" x14ac:dyDescent="0.3">
      <c r="C603" s="73"/>
      <c r="F603" s="1"/>
    </row>
    <row r="604" spans="3:6" ht="14.4" x14ac:dyDescent="0.3">
      <c r="C604" s="73"/>
      <c r="F604" s="1"/>
    </row>
    <row r="605" spans="3:6" ht="14.4" x14ac:dyDescent="0.3">
      <c r="C605" s="73"/>
      <c r="F605" s="1"/>
    </row>
    <row r="606" spans="3:6" ht="14.4" x14ac:dyDescent="0.3">
      <c r="C606" s="73"/>
      <c r="F606" s="1"/>
    </row>
    <row r="607" spans="3:6" ht="14.4" x14ac:dyDescent="0.3">
      <c r="C607" s="73"/>
      <c r="F607" s="1"/>
    </row>
    <row r="608" spans="3:6" ht="14.4" x14ac:dyDescent="0.3">
      <c r="C608" s="73"/>
      <c r="F608" s="1"/>
    </row>
    <row r="609" spans="3:6" ht="14.4" x14ac:dyDescent="0.3">
      <c r="C609" s="73"/>
      <c r="F609" s="1"/>
    </row>
    <row r="610" spans="3:6" ht="14.4" x14ac:dyDescent="0.3">
      <c r="C610" s="73"/>
      <c r="F610" s="1"/>
    </row>
    <row r="611" spans="3:6" ht="14.4" x14ac:dyDescent="0.3">
      <c r="C611" s="73"/>
      <c r="F611" s="1"/>
    </row>
    <row r="612" spans="3:6" ht="14.4" x14ac:dyDescent="0.3">
      <c r="C612" s="73"/>
      <c r="F612" s="1"/>
    </row>
    <row r="613" spans="3:6" ht="14.4" x14ac:dyDescent="0.3">
      <c r="C613" s="73"/>
      <c r="F613" s="1"/>
    </row>
    <row r="614" spans="3:6" ht="14.4" x14ac:dyDescent="0.3">
      <c r="C614" s="73"/>
      <c r="F614" s="1"/>
    </row>
    <row r="615" spans="3:6" ht="14.4" x14ac:dyDescent="0.3">
      <c r="C615" s="73"/>
      <c r="F615" s="1"/>
    </row>
    <row r="616" spans="3:6" ht="14.4" x14ac:dyDescent="0.3">
      <c r="C616" s="73"/>
      <c r="F616" s="1"/>
    </row>
    <row r="617" spans="3:6" ht="14.4" x14ac:dyDescent="0.3">
      <c r="C617" s="73"/>
      <c r="F617" s="1"/>
    </row>
    <row r="618" spans="3:6" ht="14.4" x14ac:dyDescent="0.3">
      <c r="C618" s="73"/>
      <c r="F618" s="1"/>
    </row>
    <row r="619" spans="3:6" ht="14.4" x14ac:dyDescent="0.3">
      <c r="C619" s="73"/>
      <c r="F619" s="1"/>
    </row>
    <row r="620" spans="3:6" ht="14.4" x14ac:dyDescent="0.3">
      <c r="C620" s="73"/>
      <c r="F620" s="1"/>
    </row>
    <row r="621" spans="3:6" ht="14.4" x14ac:dyDescent="0.3">
      <c r="C621" s="73"/>
      <c r="F621" s="1"/>
    </row>
    <row r="622" spans="3:6" ht="14.4" x14ac:dyDescent="0.3">
      <c r="C622" s="73"/>
      <c r="F622" s="1"/>
    </row>
    <row r="623" spans="3:6" ht="14.4" x14ac:dyDescent="0.3">
      <c r="C623" s="73"/>
      <c r="F623" s="1"/>
    </row>
    <row r="624" spans="3:6" ht="14.4" x14ac:dyDescent="0.3">
      <c r="C624" s="73"/>
      <c r="F624" s="1"/>
    </row>
    <row r="625" spans="3:6" ht="14.4" x14ac:dyDescent="0.3">
      <c r="C625" s="73"/>
      <c r="F625" s="1"/>
    </row>
    <row r="626" spans="3:6" ht="14.4" x14ac:dyDescent="0.3">
      <c r="C626" s="73"/>
      <c r="F626" s="1"/>
    </row>
    <row r="627" spans="3:6" ht="14.4" x14ac:dyDescent="0.3">
      <c r="C627" s="73"/>
      <c r="F627" s="1"/>
    </row>
    <row r="628" spans="3:6" ht="14.4" x14ac:dyDescent="0.3">
      <c r="C628" s="73"/>
      <c r="F628" s="1"/>
    </row>
    <row r="629" spans="3:6" ht="14.4" x14ac:dyDescent="0.3">
      <c r="C629" s="73"/>
      <c r="F629" s="1"/>
    </row>
    <row r="630" spans="3:6" ht="14.4" x14ac:dyDescent="0.3">
      <c r="C630" s="73"/>
      <c r="F630" s="1"/>
    </row>
    <row r="631" spans="3:6" ht="14.4" x14ac:dyDescent="0.3">
      <c r="C631" s="73"/>
      <c r="F631" s="1"/>
    </row>
    <row r="632" spans="3:6" ht="14.4" x14ac:dyDescent="0.3">
      <c r="C632" s="73"/>
      <c r="F632" s="1"/>
    </row>
    <row r="633" spans="3:6" ht="14.4" x14ac:dyDescent="0.3">
      <c r="C633" s="73"/>
      <c r="F633" s="1"/>
    </row>
    <row r="634" spans="3:6" ht="14.4" x14ac:dyDescent="0.3">
      <c r="C634" s="73"/>
      <c r="F634" s="1"/>
    </row>
    <row r="635" spans="3:6" ht="14.4" x14ac:dyDescent="0.3">
      <c r="C635" s="73"/>
      <c r="F635" s="1"/>
    </row>
    <row r="636" spans="3:6" ht="14.4" x14ac:dyDescent="0.3">
      <c r="C636" s="73"/>
      <c r="F636" s="1"/>
    </row>
    <row r="637" spans="3:6" ht="14.4" x14ac:dyDescent="0.3">
      <c r="C637" s="73"/>
      <c r="F637" s="1"/>
    </row>
    <row r="638" spans="3:6" ht="14.4" x14ac:dyDescent="0.3">
      <c r="C638" s="73"/>
      <c r="F638" s="1"/>
    </row>
    <row r="639" spans="3:6" ht="14.4" x14ac:dyDescent="0.3">
      <c r="C639" s="73"/>
      <c r="F639" s="1"/>
    </row>
    <row r="640" spans="3:6" ht="14.4" x14ac:dyDescent="0.3">
      <c r="C640" s="73"/>
      <c r="F640" s="1"/>
    </row>
    <row r="641" spans="3:6" ht="14.4" x14ac:dyDescent="0.3">
      <c r="C641" s="73"/>
      <c r="F641" s="1"/>
    </row>
    <row r="642" spans="3:6" ht="14.4" x14ac:dyDescent="0.3">
      <c r="C642" s="73"/>
      <c r="F642" s="1"/>
    </row>
    <row r="643" spans="3:6" ht="14.4" x14ac:dyDescent="0.3">
      <c r="C643" s="73"/>
      <c r="F643" s="1"/>
    </row>
    <row r="644" spans="3:6" ht="14.4" x14ac:dyDescent="0.3">
      <c r="C644" s="73"/>
      <c r="F644" s="1"/>
    </row>
    <row r="645" spans="3:6" ht="14.4" x14ac:dyDescent="0.3">
      <c r="C645" s="73"/>
      <c r="F645" s="1"/>
    </row>
    <row r="646" spans="3:6" ht="14.4" x14ac:dyDescent="0.3">
      <c r="C646" s="73"/>
      <c r="F646" s="1"/>
    </row>
    <row r="647" spans="3:6" ht="14.4" x14ac:dyDescent="0.3">
      <c r="C647" s="73"/>
      <c r="F647" s="1"/>
    </row>
    <row r="648" spans="3:6" ht="14.4" x14ac:dyDescent="0.3">
      <c r="C648" s="73"/>
      <c r="F648" s="1"/>
    </row>
    <row r="649" spans="3:6" ht="14.4" x14ac:dyDescent="0.3">
      <c r="C649" s="73"/>
      <c r="F649" s="1"/>
    </row>
    <row r="650" spans="3:6" ht="14.4" x14ac:dyDescent="0.3">
      <c r="C650" s="73"/>
      <c r="F650" s="1"/>
    </row>
    <row r="651" spans="3:6" ht="14.4" x14ac:dyDescent="0.3">
      <c r="C651" s="73"/>
      <c r="F651" s="1"/>
    </row>
    <row r="652" spans="3:6" ht="14.4" x14ac:dyDescent="0.3">
      <c r="C652" s="73"/>
      <c r="F652" s="1"/>
    </row>
    <row r="653" spans="3:6" ht="14.4" x14ac:dyDescent="0.3">
      <c r="C653" s="73"/>
      <c r="F653" s="1"/>
    </row>
    <row r="654" spans="3:6" ht="14.4" x14ac:dyDescent="0.3">
      <c r="C654" s="73"/>
      <c r="F654" s="1"/>
    </row>
    <row r="655" spans="3:6" ht="14.4" x14ac:dyDescent="0.3">
      <c r="C655" s="73"/>
      <c r="F655" s="1"/>
    </row>
    <row r="656" spans="3:6" ht="14.4" x14ac:dyDescent="0.3">
      <c r="C656" s="73"/>
      <c r="F656" s="1"/>
    </row>
    <row r="657" spans="3:6" ht="14.4" x14ac:dyDescent="0.3">
      <c r="C657" s="73"/>
      <c r="F657" s="1"/>
    </row>
    <row r="658" spans="3:6" ht="14.4" x14ac:dyDescent="0.3">
      <c r="C658" s="73"/>
      <c r="F658" s="1"/>
    </row>
    <row r="659" spans="3:6" ht="14.4" x14ac:dyDescent="0.3">
      <c r="C659" s="73"/>
      <c r="F659" s="1"/>
    </row>
    <row r="660" spans="3:6" ht="14.4" x14ac:dyDescent="0.3">
      <c r="C660" s="73"/>
      <c r="F660" s="1"/>
    </row>
    <row r="661" spans="3:6" ht="14.4" x14ac:dyDescent="0.3">
      <c r="C661" s="73"/>
      <c r="F661" s="1"/>
    </row>
    <row r="662" spans="3:6" ht="14.4" x14ac:dyDescent="0.3">
      <c r="C662" s="73"/>
      <c r="F662" s="1"/>
    </row>
    <row r="663" spans="3:6" ht="14.4" x14ac:dyDescent="0.3">
      <c r="C663" s="73"/>
      <c r="F663" s="1"/>
    </row>
    <row r="664" spans="3:6" ht="14.4" x14ac:dyDescent="0.3">
      <c r="C664" s="73"/>
      <c r="F664" s="1"/>
    </row>
    <row r="665" spans="3:6" ht="14.4" x14ac:dyDescent="0.3">
      <c r="C665" s="73"/>
      <c r="F665" s="1"/>
    </row>
    <row r="666" spans="3:6" ht="14.4" x14ac:dyDescent="0.3">
      <c r="C666" s="73"/>
      <c r="F666" s="1"/>
    </row>
    <row r="667" spans="3:6" ht="14.4" x14ac:dyDescent="0.3">
      <c r="C667" s="73"/>
      <c r="F667" s="1"/>
    </row>
    <row r="668" spans="3:6" ht="14.4" x14ac:dyDescent="0.3">
      <c r="C668" s="73"/>
      <c r="F668" s="1"/>
    </row>
    <row r="669" spans="3:6" ht="14.4" x14ac:dyDescent="0.3">
      <c r="C669" s="73"/>
      <c r="F669" s="1"/>
    </row>
    <row r="670" spans="3:6" ht="14.4" x14ac:dyDescent="0.3">
      <c r="C670" s="73"/>
      <c r="F670" s="1"/>
    </row>
    <row r="671" spans="3:6" ht="14.4" x14ac:dyDescent="0.3">
      <c r="C671" s="73"/>
      <c r="F671" s="1"/>
    </row>
    <row r="672" spans="3:6" ht="14.4" x14ac:dyDescent="0.3">
      <c r="C672" s="73"/>
      <c r="F672" s="1"/>
    </row>
    <row r="673" spans="3:6" ht="14.4" x14ac:dyDescent="0.3">
      <c r="C673" s="73"/>
      <c r="F673" s="1"/>
    </row>
    <row r="674" spans="3:6" ht="14.4" x14ac:dyDescent="0.3">
      <c r="C674" s="73"/>
      <c r="F674" s="1"/>
    </row>
    <row r="675" spans="3:6" ht="14.4" x14ac:dyDescent="0.3">
      <c r="C675" s="73"/>
      <c r="F675" s="1"/>
    </row>
    <row r="676" spans="3:6" ht="14.4" x14ac:dyDescent="0.3">
      <c r="C676" s="73"/>
      <c r="F676" s="1"/>
    </row>
    <row r="677" spans="3:6" ht="14.4" x14ac:dyDescent="0.3">
      <c r="C677" s="73"/>
      <c r="F677" s="1"/>
    </row>
    <row r="678" spans="3:6" ht="14.4" x14ac:dyDescent="0.3">
      <c r="C678" s="73"/>
      <c r="F678" s="1"/>
    </row>
    <row r="679" spans="3:6" ht="14.4" x14ac:dyDescent="0.3">
      <c r="C679" s="73"/>
      <c r="F679" s="1"/>
    </row>
    <row r="680" spans="3:6" ht="14.4" x14ac:dyDescent="0.3">
      <c r="C680" s="73"/>
      <c r="F680" s="1"/>
    </row>
    <row r="681" spans="3:6" ht="14.4" x14ac:dyDescent="0.3">
      <c r="C681" s="73"/>
      <c r="F681" s="1"/>
    </row>
    <row r="682" spans="3:6" ht="14.4" x14ac:dyDescent="0.3">
      <c r="C682" s="73"/>
      <c r="F682" s="1"/>
    </row>
    <row r="683" spans="3:6" ht="14.4" x14ac:dyDescent="0.3">
      <c r="C683" s="73"/>
      <c r="F683" s="1"/>
    </row>
    <row r="684" spans="3:6" ht="14.4" x14ac:dyDescent="0.3">
      <c r="C684" s="73"/>
      <c r="F684" s="1"/>
    </row>
    <row r="685" spans="3:6" ht="14.4" x14ac:dyDescent="0.3">
      <c r="C685" s="73"/>
      <c r="F685" s="1"/>
    </row>
    <row r="686" spans="3:6" ht="14.4" x14ac:dyDescent="0.3">
      <c r="C686" s="73"/>
      <c r="F686" s="1"/>
    </row>
    <row r="687" spans="3:6" ht="14.4" x14ac:dyDescent="0.3">
      <c r="C687" s="73"/>
      <c r="F687" s="1"/>
    </row>
    <row r="688" spans="3:6" ht="14.4" x14ac:dyDescent="0.3">
      <c r="C688" s="73"/>
      <c r="F688" s="1"/>
    </row>
    <row r="689" spans="3:6" ht="14.4" x14ac:dyDescent="0.3">
      <c r="C689" s="73"/>
      <c r="F689" s="1"/>
    </row>
    <row r="690" spans="3:6" ht="14.4" x14ac:dyDescent="0.3">
      <c r="C690" s="73"/>
      <c r="F690" s="1"/>
    </row>
    <row r="691" spans="3:6" ht="14.4" x14ac:dyDescent="0.3">
      <c r="C691" s="73"/>
      <c r="F691" s="1"/>
    </row>
    <row r="692" spans="3:6" ht="14.4" x14ac:dyDescent="0.3">
      <c r="C692" s="73"/>
      <c r="F692" s="1"/>
    </row>
    <row r="693" spans="3:6" ht="14.4" x14ac:dyDescent="0.3">
      <c r="C693" s="73"/>
      <c r="F693" s="1"/>
    </row>
    <row r="694" spans="3:6" ht="14.4" x14ac:dyDescent="0.3">
      <c r="C694" s="73"/>
      <c r="F694" s="1"/>
    </row>
    <row r="695" spans="3:6" ht="14.4" x14ac:dyDescent="0.3">
      <c r="C695" s="73"/>
      <c r="F695" s="1"/>
    </row>
    <row r="696" spans="3:6" ht="14.4" x14ac:dyDescent="0.3">
      <c r="C696" s="73"/>
      <c r="F696" s="1"/>
    </row>
    <row r="697" spans="3:6" ht="14.4" x14ac:dyDescent="0.3">
      <c r="C697" s="73"/>
      <c r="F697" s="1"/>
    </row>
    <row r="698" spans="3:6" ht="14.4" x14ac:dyDescent="0.3">
      <c r="C698" s="73"/>
      <c r="F698" s="1"/>
    </row>
    <row r="699" spans="3:6" ht="14.4" x14ac:dyDescent="0.3">
      <c r="C699" s="73"/>
      <c r="F699" s="1"/>
    </row>
    <row r="700" spans="3:6" ht="14.4" x14ac:dyDescent="0.3">
      <c r="C700" s="73"/>
      <c r="F700" s="1"/>
    </row>
    <row r="701" spans="3:6" ht="14.4" x14ac:dyDescent="0.3">
      <c r="C701" s="73"/>
      <c r="F701" s="1"/>
    </row>
    <row r="702" spans="3:6" ht="14.4" x14ac:dyDescent="0.3">
      <c r="C702" s="73"/>
      <c r="F702" s="1"/>
    </row>
    <row r="703" spans="3:6" ht="14.4" x14ac:dyDescent="0.3">
      <c r="C703" s="73"/>
      <c r="F703" s="1"/>
    </row>
    <row r="704" spans="3:6" ht="14.4" x14ac:dyDescent="0.3">
      <c r="C704" s="73"/>
      <c r="F704" s="1"/>
    </row>
    <row r="705" spans="3:6" ht="14.4" x14ac:dyDescent="0.3">
      <c r="C705" s="73"/>
      <c r="F705" s="1"/>
    </row>
    <row r="706" spans="3:6" ht="14.4" x14ac:dyDescent="0.3">
      <c r="C706" s="73"/>
      <c r="F706" s="1"/>
    </row>
    <row r="707" spans="3:6" ht="14.4" x14ac:dyDescent="0.3">
      <c r="C707" s="73"/>
      <c r="F707" s="1"/>
    </row>
    <row r="708" spans="3:6" ht="14.4" x14ac:dyDescent="0.3">
      <c r="C708" s="73"/>
      <c r="F708" s="1"/>
    </row>
    <row r="709" spans="3:6" ht="14.4" x14ac:dyDescent="0.3">
      <c r="C709" s="73"/>
      <c r="F709" s="1"/>
    </row>
    <row r="710" spans="3:6" ht="14.4" x14ac:dyDescent="0.3">
      <c r="C710" s="73"/>
      <c r="F710" s="1"/>
    </row>
    <row r="711" spans="3:6" ht="14.4" x14ac:dyDescent="0.3">
      <c r="C711" s="73"/>
      <c r="F711" s="1"/>
    </row>
    <row r="712" spans="3:6" ht="14.4" x14ac:dyDescent="0.3">
      <c r="C712" s="73"/>
      <c r="F712" s="1"/>
    </row>
    <row r="713" spans="3:6" ht="14.4" x14ac:dyDescent="0.3">
      <c r="C713" s="73"/>
      <c r="F713" s="1"/>
    </row>
    <row r="714" spans="3:6" ht="14.4" x14ac:dyDescent="0.3">
      <c r="C714" s="73"/>
      <c r="F714" s="1"/>
    </row>
    <row r="715" spans="3:6" ht="14.4" x14ac:dyDescent="0.3">
      <c r="C715" s="73"/>
      <c r="F715" s="1"/>
    </row>
    <row r="716" spans="3:6" ht="14.4" x14ac:dyDescent="0.3">
      <c r="C716" s="73"/>
      <c r="F716" s="1"/>
    </row>
    <row r="717" spans="3:6" ht="14.4" x14ac:dyDescent="0.3">
      <c r="C717" s="73"/>
      <c r="F717" s="1"/>
    </row>
    <row r="718" spans="3:6" ht="14.4" x14ac:dyDescent="0.3">
      <c r="C718" s="73"/>
      <c r="F718" s="1"/>
    </row>
    <row r="719" spans="3:6" ht="14.4" x14ac:dyDescent="0.3">
      <c r="C719" s="73"/>
      <c r="F719" s="1"/>
    </row>
    <row r="720" spans="3:6" ht="14.4" x14ac:dyDescent="0.3">
      <c r="C720" s="73"/>
      <c r="F720" s="1"/>
    </row>
    <row r="721" spans="3:6" ht="14.4" x14ac:dyDescent="0.3">
      <c r="C721" s="73"/>
      <c r="F721" s="1"/>
    </row>
    <row r="722" spans="3:6" ht="14.4" x14ac:dyDescent="0.3">
      <c r="C722" s="73"/>
      <c r="F722" s="1"/>
    </row>
    <row r="723" spans="3:6" ht="14.4" x14ac:dyDescent="0.3">
      <c r="C723" s="73"/>
      <c r="F723" s="1"/>
    </row>
    <row r="724" spans="3:6" ht="14.4" x14ac:dyDescent="0.3">
      <c r="C724" s="73"/>
      <c r="F724" s="1"/>
    </row>
    <row r="725" spans="3:6" ht="14.4" x14ac:dyDescent="0.3">
      <c r="C725" s="73"/>
      <c r="F725" s="1"/>
    </row>
    <row r="726" spans="3:6" ht="14.4" x14ac:dyDescent="0.3">
      <c r="C726" s="73"/>
      <c r="F726" s="1"/>
    </row>
    <row r="727" spans="3:6" ht="14.4" x14ac:dyDescent="0.3">
      <c r="C727" s="73"/>
      <c r="F727" s="1"/>
    </row>
    <row r="728" spans="3:6" ht="14.4" x14ac:dyDescent="0.3">
      <c r="C728" s="73"/>
      <c r="F728" s="1"/>
    </row>
    <row r="729" spans="3:6" ht="14.4" x14ac:dyDescent="0.3">
      <c r="C729" s="73"/>
      <c r="F729" s="1"/>
    </row>
    <row r="730" spans="3:6" ht="14.4" x14ac:dyDescent="0.3">
      <c r="C730" s="73"/>
      <c r="F730" s="1"/>
    </row>
    <row r="731" spans="3:6" ht="14.4" x14ac:dyDescent="0.3">
      <c r="C731" s="73"/>
      <c r="F731" s="1"/>
    </row>
    <row r="732" spans="3:6" ht="14.4" x14ac:dyDescent="0.3">
      <c r="C732" s="73"/>
      <c r="F732" s="1"/>
    </row>
    <row r="733" spans="3:6" ht="14.4" x14ac:dyDescent="0.3">
      <c r="C733" s="73"/>
      <c r="F733" s="1"/>
    </row>
    <row r="734" spans="3:6" ht="14.4" x14ac:dyDescent="0.3">
      <c r="C734" s="73"/>
      <c r="F734" s="1"/>
    </row>
    <row r="735" spans="3:6" ht="14.4" x14ac:dyDescent="0.3">
      <c r="C735" s="73"/>
      <c r="F735" s="1"/>
    </row>
    <row r="736" spans="3:6" ht="14.4" x14ac:dyDescent="0.3">
      <c r="C736" s="73"/>
      <c r="F736" s="1"/>
    </row>
    <row r="737" spans="3:6" ht="14.4" x14ac:dyDescent="0.3">
      <c r="C737" s="73"/>
      <c r="F737" s="1"/>
    </row>
    <row r="738" spans="3:6" ht="14.4" x14ac:dyDescent="0.3">
      <c r="C738" s="73"/>
      <c r="F738" s="1"/>
    </row>
    <row r="739" spans="3:6" ht="14.4" x14ac:dyDescent="0.3">
      <c r="C739" s="73"/>
      <c r="F739" s="1"/>
    </row>
    <row r="740" spans="3:6" ht="14.4" x14ac:dyDescent="0.3">
      <c r="C740" s="73"/>
      <c r="F740" s="1"/>
    </row>
    <row r="741" spans="3:6" ht="14.4" x14ac:dyDescent="0.3">
      <c r="C741" s="73"/>
      <c r="F741" s="1"/>
    </row>
    <row r="742" spans="3:6" ht="14.4" x14ac:dyDescent="0.3">
      <c r="C742" s="73"/>
      <c r="F742" s="1"/>
    </row>
    <row r="743" spans="3:6" ht="14.4" x14ac:dyDescent="0.3">
      <c r="C743" s="73"/>
      <c r="F743" s="1"/>
    </row>
    <row r="744" spans="3:6" ht="14.4" x14ac:dyDescent="0.3">
      <c r="C744" s="73"/>
      <c r="F744" s="1"/>
    </row>
    <row r="745" spans="3:6" ht="14.4" x14ac:dyDescent="0.3">
      <c r="C745" s="73"/>
      <c r="F745" s="1"/>
    </row>
    <row r="746" spans="3:6" ht="14.4" x14ac:dyDescent="0.3">
      <c r="C746" s="73"/>
      <c r="F746" s="1"/>
    </row>
    <row r="747" spans="3:6" ht="14.4" x14ac:dyDescent="0.3">
      <c r="C747" s="73"/>
      <c r="F747" s="1"/>
    </row>
    <row r="748" spans="3:6" ht="14.4" x14ac:dyDescent="0.3">
      <c r="C748" s="73"/>
      <c r="F748" s="1"/>
    </row>
    <row r="749" spans="3:6" ht="14.4" x14ac:dyDescent="0.3">
      <c r="C749" s="73"/>
      <c r="F749" s="1"/>
    </row>
    <row r="750" spans="3:6" ht="14.4" x14ac:dyDescent="0.3">
      <c r="C750" s="73"/>
      <c r="F750" s="1"/>
    </row>
    <row r="751" spans="3:6" ht="14.4" x14ac:dyDescent="0.3">
      <c r="C751" s="73"/>
      <c r="F751" s="1"/>
    </row>
    <row r="752" spans="3:6" ht="14.4" x14ac:dyDescent="0.3">
      <c r="C752" s="73"/>
      <c r="F752" s="1"/>
    </row>
    <row r="753" spans="3:6" ht="14.4" x14ac:dyDescent="0.3">
      <c r="C753" s="73"/>
      <c r="F753" s="1"/>
    </row>
    <row r="754" spans="3:6" ht="14.4" x14ac:dyDescent="0.3">
      <c r="C754" s="73"/>
      <c r="F754" s="1"/>
    </row>
    <row r="755" spans="3:6" ht="14.4" x14ac:dyDescent="0.3">
      <c r="C755" s="73"/>
      <c r="F755" s="1"/>
    </row>
    <row r="756" spans="3:6" ht="14.4" x14ac:dyDescent="0.3">
      <c r="C756" s="73"/>
      <c r="F756" s="1"/>
    </row>
    <row r="757" spans="3:6" ht="14.4" x14ac:dyDescent="0.3">
      <c r="C757" s="73"/>
      <c r="F757" s="1"/>
    </row>
    <row r="758" spans="3:6" ht="14.4" x14ac:dyDescent="0.3">
      <c r="C758" s="73"/>
      <c r="F758" s="1"/>
    </row>
    <row r="759" spans="3:6" ht="14.4" x14ac:dyDescent="0.3">
      <c r="C759" s="73"/>
      <c r="F759" s="1"/>
    </row>
    <row r="760" spans="3:6" ht="14.4" x14ac:dyDescent="0.3">
      <c r="C760" s="73"/>
      <c r="F760" s="1"/>
    </row>
    <row r="761" spans="3:6" ht="14.4" x14ac:dyDescent="0.3">
      <c r="C761" s="73"/>
      <c r="F761" s="1"/>
    </row>
    <row r="762" spans="3:6" ht="14.4" x14ac:dyDescent="0.3">
      <c r="C762" s="73"/>
      <c r="F762" s="1"/>
    </row>
    <row r="763" spans="3:6" ht="14.4" x14ac:dyDescent="0.3">
      <c r="C763" s="73"/>
      <c r="F763" s="1"/>
    </row>
    <row r="764" spans="3:6" ht="14.4" x14ac:dyDescent="0.3">
      <c r="C764" s="73"/>
      <c r="F764" s="1"/>
    </row>
    <row r="765" spans="3:6" ht="14.4" x14ac:dyDescent="0.3">
      <c r="C765" s="73"/>
      <c r="F765" s="1"/>
    </row>
    <row r="766" spans="3:6" ht="14.4" x14ac:dyDescent="0.3">
      <c r="C766" s="73"/>
      <c r="F766" s="1"/>
    </row>
    <row r="767" spans="3:6" ht="14.4" x14ac:dyDescent="0.3">
      <c r="C767" s="73"/>
      <c r="F767" s="1"/>
    </row>
    <row r="768" spans="3:6" ht="14.4" x14ac:dyDescent="0.3">
      <c r="C768" s="73"/>
      <c r="F768" s="1"/>
    </row>
    <row r="769" spans="3:6" ht="14.4" x14ac:dyDescent="0.3">
      <c r="C769" s="73"/>
      <c r="F769" s="1"/>
    </row>
    <row r="770" spans="3:6" ht="14.4" x14ac:dyDescent="0.3">
      <c r="C770" s="73"/>
      <c r="F770" s="1"/>
    </row>
    <row r="771" spans="3:6" ht="14.4" x14ac:dyDescent="0.3">
      <c r="C771" s="73"/>
      <c r="F771" s="1"/>
    </row>
    <row r="772" spans="3:6" ht="14.4" x14ac:dyDescent="0.3">
      <c r="C772" s="73"/>
      <c r="F772" s="1"/>
    </row>
    <row r="773" spans="3:6" ht="14.4" x14ac:dyDescent="0.3">
      <c r="C773" s="73"/>
      <c r="F773" s="1"/>
    </row>
    <row r="774" spans="3:6" ht="14.4" x14ac:dyDescent="0.3">
      <c r="C774" s="73"/>
      <c r="F774" s="1"/>
    </row>
    <row r="775" spans="3:6" ht="14.4" x14ac:dyDescent="0.3">
      <c r="C775" s="73"/>
      <c r="F775" s="1"/>
    </row>
    <row r="776" spans="3:6" ht="14.4" x14ac:dyDescent="0.3">
      <c r="C776" s="73"/>
      <c r="F776" s="1"/>
    </row>
    <row r="777" spans="3:6" ht="14.4" x14ac:dyDescent="0.3">
      <c r="C777" s="73"/>
      <c r="F777" s="1"/>
    </row>
    <row r="778" spans="3:6" ht="14.4" x14ac:dyDescent="0.3">
      <c r="C778" s="73"/>
      <c r="F778" s="1"/>
    </row>
    <row r="779" spans="3:6" ht="14.4" x14ac:dyDescent="0.3">
      <c r="C779" s="73"/>
      <c r="F779" s="1"/>
    </row>
    <row r="780" spans="3:6" ht="14.4" x14ac:dyDescent="0.3">
      <c r="C780" s="73"/>
      <c r="F780" s="1"/>
    </row>
    <row r="781" spans="3:6" ht="14.4" x14ac:dyDescent="0.3">
      <c r="C781" s="73"/>
      <c r="F781" s="1"/>
    </row>
    <row r="782" spans="3:6" ht="14.4" x14ac:dyDescent="0.3">
      <c r="C782" s="73"/>
      <c r="F782" s="1"/>
    </row>
    <row r="783" spans="3:6" ht="14.4" x14ac:dyDescent="0.3">
      <c r="C783" s="73"/>
      <c r="F783" s="1"/>
    </row>
    <row r="784" spans="3:6" ht="14.4" x14ac:dyDescent="0.3">
      <c r="C784" s="73"/>
      <c r="F784" s="1"/>
    </row>
    <row r="785" spans="3:6" ht="14.4" x14ac:dyDescent="0.3">
      <c r="C785" s="73"/>
      <c r="F785" s="1"/>
    </row>
    <row r="786" spans="3:6" ht="14.4" x14ac:dyDescent="0.3">
      <c r="C786" s="73"/>
      <c r="F786" s="1"/>
    </row>
    <row r="787" spans="3:6" ht="14.4" x14ac:dyDescent="0.3">
      <c r="C787" s="73"/>
      <c r="F787" s="1"/>
    </row>
    <row r="788" spans="3:6" ht="14.4" x14ac:dyDescent="0.3">
      <c r="C788" s="73"/>
      <c r="F788" s="1"/>
    </row>
    <row r="789" spans="3:6" ht="14.4" x14ac:dyDescent="0.3">
      <c r="C789" s="73"/>
      <c r="F789" s="1"/>
    </row>
    <row r="790" spans="3:6" ht="14.4" x14ac:dyDescent="0.3">
      <c r="C790" s="73"/>
      <c r="F790" s="1"/>
    </row>
    <row r="791" spans="3:6" ht="14.4" x14ac:dyDescent="0.3">
      <c r="C791" s="73"/>
      <c r="F791" s="1"/>
    </row>
    <row r="792" spans="3:6" ht="14.4" x14ac:dyDescent="0.3">
      <c r="C792" s="73"/>
      <c r="F792" s="1"/>
    </row>
    <row r="793" spans="3:6" ht="14.4" x14ac:dyDescent="0.3">
      <c r="C793" s="73"/>
      <c r="F793" s="1"/>
    </row>
    <row r="794" spans="3:6" ht="14.4" x14ac:dyDescent="0.3">
      <c r="C794" s="73"/>
      <c r="F794" s="1"/>
    </row>
    <row r="795" spans="3:6" ht="14.4" x14ac:dyDescent="0.3">
      <c r="C795" s="73"/>
      <c r="F795" s="1"/>
    </row>
    <row r="796" spans="3:6" ht="14.4" x14ac:dyDescent="0.3">
      <c r="C796" s="73"/>
      <c r="F796" s="1"/>
    </row>
    <row r="797" spans="3:6" ht="14.4" x14ac:dyDescent="0.3">
      <c r="C797" s="73"/>
      <c r="F797" s="1"/>
    </row>
    <row r="798" spans="3:6" ht="14.4" x14ac:dyDescent="0.3">
      <c r="C798" s="73"/>
      <c r="F798" s="1"/>
    </row>
    <row r="799" spans="3:6" ht="14.4" x14ac:dyDescent="0.3">
      <c r="C799" s="73"/>
      <c r="F799" s="1"/>
    </row>
    <row r="800" spans="3:6" ht="14.4" x14ac:dyDescent="0.3">
      <c r="C800" s="73"/>
      <c r="F800" s="1"/>
    </row>
    <row r="801" spans="3:6" ht="14.4" x14ac:dyDescent="0.3">
      <c r="C801" s="73"/>
      <c r="F801" s="1"/>
    </row>
    <row r="802" spans="3:6" ht="14.4" x14ac:dyDescent="0.3">
      <c r="C802" s="73"/>
      <c r="F802" s="1"/>
    </row>
    <row r="803" spans="3:6" ht="14.4" x14ac:dyDescent="0.3">
      <c r="C803" s="73"/>
      <c r="F803" s="1"/>
    </row>
    <row r="804" spans="3:6" ht="14.4" x14ac:dyDescent="0.3">
      <c r="C804" s="73"/>
      <c r="F804" s="1"/>
    </row>
    <row r="805" spans="3:6" ht="14.4" x14ac:dyDescent="0.3">
      <c r="C805" s="73"/>
      <c r="F805" s="1"/>
    </row>
    <row r="806" spans="3:6" ht="14.4" x14ac:dyDescent="0.3">
      <c r="C806" s="73"/>
      <c r="F806" s="1"/>
    </row>
    <row r="807" spans="3:6" ht="14.4" x14ac:dyDescent="0.3">
      <c r="C807" s="73"/>
      <c r="F807" s="1"/>
    </row>
    <row r="808" spans="3:6" ht="14.4" x14ac:dyDescent="0.3">
      <c r="C808" s="73"/>
      <c r="F808" s="1"/>
    </row>
    <row r="809" spans="3:6" ht="14.4" x14ac:dyDescent="0.3">
      <c r="C809" s="73"/>
      <c r="F809" s="1"/>
    </row>
    <row r="810" spans="3:6" ht="14.4" x14ac:dyDescent="0.3">
      <c r="C810" s="73"/>
      <c r="F810" s="1"/>
    </row>
    <row r="811" spans="3:6" ht="14.4" x14ac:dyDescent="0.3">
      <c r="C811" s="73"/>
      <c r="F811" s="1"/>
    </row>
    <row r="812" spans="3:6" ht="14.4" x14ac:dyDescent="0.3">
      <c r="C812" s="73"/>
      <c r="F812" s="1"/>
    </row>
    <row r="813" spans="3:6" ht="14.4" x14ac:dyDescent="0.3">
      <c r="C813" s="73"/>
      <c r="F813" s="1"/>
    </row>
    <row r="814" spans="3:6" ht="14.4" x14ac:dyDescent="0.3">
      <c r="C814" s="73"/>
      <c r="F814" s="1"/>
    </row>
    <row r="815" spans="3:6" ht="14.4" x14ac:dyDescent="0.3">
      <c r="C815" s="73"/>
      <c r="F815" s="1"/>
    </row>
    <row r="816" spans="3:6" ht="14.4" x14ac:dyDescent="0.3">
      <c r="C816" s="73"/>
      <c r="F816" s="1"/>
    </row>
    <row r="817" spans="3:6" ht="14.4" x14ac:dyDescent="0.3">
      <c r="C817" s="73"/>
      <c r="F817" s="1"/>
    </row>
    <row r="818" spans="3:6" ht="14.4" x14ac:dyDescent="0.3">
      <c r="C818" s="73"/>
      <c r="F818" s="1"/>
    </row>
    <row r="819" spans="3:6" ht="14.4" x14ac:dyDescent="0.3">
      <c r="C819" s="73"/>
      <c r="F819" s="1"/>
    </row>
    <row r="820" spans="3:6" ht="14.4" x14ac:dyDescent="0.3">
      <c r="C820" s="73"/>
      <c r="F820" s="1"/>
    </row>
    <row r="821" spans="3:6" ht="14.4" x14ac:dyDescent="0.3">
      <c r="C821" s="73"/>
      <c r="F821" s="1"/>
    </row>
    <row r="822" spans="3:6" ht="14.4" x14ac:dyDescent="0.3">
      <c r="C822" s="73"/>
      <c r="F822" s="1"/>
    </row>
    <row r="823" spans="3:6" ht="14.4" x14ac:dyDescent="0.3">
      <c r="C823" s="73"/>
      <c r="F823" s="1"/>
    </row>
    <row r="824" spans="3:6" ht="14.4" x14ac:dyDescent="0.3">
      <c r="C824" s="73"/>
      <c r="F824" s="1"/>
    </row>
    <row r="825" spans="3:6" ht="14.4" x14ac:dyDescent="0.3">
      <c r="C825" s="73"/>
      <c r="F825" s="1"/>
    </row>
    <row r="826" spans="3:6" ht="14.4" x14ac:dyDescent="0.3">
      <c r="C826" s="73"/>
      <c r="F826" s="1"/>
    </row>
    <row r="827" spans="3:6" ht="14.4" x14ac:dyDescent="0.3">
      <c r="C827" s="73"/>
      <c r="F827" s="1"/>
    </row>
    <row r="828" spans="3:6" ht="14.4" x14ac:dyDescent="0.3">
      <c r="C828" s="73"/>
      <c r="F828" s="1"/>
    </row>
    <row r="829" spans="3:6" ht="14.4" x14ac:dyDescent="0.3">
      <c r="C829" s="73"/>
      <c r="F829" s="1"/>
    </row>
    <row r="830" spans="3:6" ht="14.4" x14ac:dyDescent="0.3">
      <c r="C830" s="73"/>
      <c r="F830" s="1"/>
    </row>
    <row r="831" spans="3:6" ht="14.4" x14ac:dyDescent="0.3">
      <c r="C831" s="73"/>
      <c r="F831" s="1"/>
    </row>
    <row r="832" spans="3:6" ht="14.4" x14ac:dyDescent="0.3">
      <c r="C832" s="73"/>
      <c r="F832" s="1"/>
    </row>
    <row r="833" spans="3:6" ht="14.4" x14ac:dyDescent="0.3">
      <c r="C833" s="73"/>
      <c r="F833" s="1"/>
    </row>
    <row r="834" spans="3:6" ht="14.4" x14ac:dyDescent="0.3">
      <c r="C834" s="73"/>
      <c r="F834" s="1"/>
    </row>
    <row r="835" spans="3:6" ht="14.4" x14ac:dyDescent="0.3">
      <c r="C835" s="73"/>
      <c r="F835" s="1"/>
    </row>
    <row r="836" spans="3:6" ht="14.4" x14ac:dyDescent="0.3">
      <c r="C836" s="73"/>
      <c r="F836" s="1"/>
    </row>
    <row r="837" spans="3:6" ht="14.4" x14ac:dyDescent="0.3">
      <c r="C837" s="73"/>
      <c r="F837" s="1"/>
    </row>
    <row r="838" spans="3:6" ht="14.4" x14ac:dyDescent="0.3">
      <c r="C838" s="73"/>
      <c r="F838" s="1"/>
    </row>
    <row r="839" spans="3:6" ht="14.4" x14ac:dyDescent="0.3">
      <c r="C839" s="73"/>
      <c r="F839" s="1"/>
    </row>
    <row r="840" spans="3:6" ht="14.4" x14ac:dyDescent="0.3">
      <c r="C840" s="73"/>
      <c r="F840" s="1"/>
    </row>
    <row r="841" spans="3:6" ht="14.4" x14ac:dyDescent="0.3">
      <c r="C841" s="73"/>
      <c r="F841" s="1"/>
    </row>
    <row r="842" spans="3:6" ht="14.4" x14ac:dyDescent="0.3">
      <c r="C842" s="73"/>
      <c r="F842" s="1"/>
    </row>
    <row r="843" spans="3:6" ht="14.4" x14ac:dyDescent="0.3">
      <c r="C843" s="73"/>
      <c r="F843" s="1"/>
    </row>
    <row r="844" spans="3:6" ht="14.4" x14ac:dyDescent="0.3">
      <c r="C844" s="73"/>
      <c r="F844" s="1"/>
    </row>
    <row r="845" spans="3:6" ht="14.4" x14ac:dyDescent="0.3">
      <c r="C845" s="73"/>
      <c r="F845" s="1"/>
    </row>
    <row r="846" spans="3:6" ht="14.4" x14ac:dyDescent="0.3">
      <c r="C846" s="73"/>
      <c r="F846" s="1"/>
    </row>
    <row r="847" spans="3:6" ht="14.4" x14ac:dyDescent="0.3">
      <c r="C847" s="73"/>
      <c r="F847" s="1"/>
    </row>
    <row r="848" spans="3:6" ht="14.4" x14ac:dyDescent="0.3">
      <c r="C848" s="73"/>
      <c r="F848" s="1"/>
    </row>
    <row r="849" spans="3:6" ht="14.4" x14ac:dyDescent="0.3">
      <c r="C849" s="73"/>
      <c r="F849" s="1"/>
    </row>
    <row r="850" spans="3:6" ht="14.4" x14ac:dyDescent="0.3">
      <c r="C850" s="73"/>
      <c r="F850" s="1"/>
    </row>
    <row r="851" spans="3:6" ht="14.4" x14ac:dyDescent="0.3">
      <c r="C851" s="73"/>
      <c r="F851" s="1"/>
    </row>
    <row r="852" spans="3:6" ht="14.4" x14ac:dyDescent="0.3">
      <c r="C852" s="73"/>
      <c r="F852" s="1"/>
    </row>
    <row r="853" spans="3:6" ht="14.4" x14ac:dyDescent="0.3">
      <c r="C853" s="73"/>
      <c r="F853" s="1"/>
    </row>
    <row r="854" spans="3:6" ht="14.4" x14ac:dyDescent="0.3">
      <c r="C854" s="73"/>
      <c r="F854" s="1"/>
    </row>
    <row r="855" spans="3:6" ht="14.4" x14ac:dyDescent="0.3">
      <c r="C855" s="73"/>
      <c r="F855" s="1"/>
    </row>
    <row r="856" spans="3:6" ht="14.4" x14ac:dyDescent="0.3">
      <c r="C856" s="73"/>
      <c r="F856" s="1"/>
    </row>
    <row r="857" spans="3:6" ht="14.4" x14ac:dyDescent="0.3">
      <c r="C857" s="73"/>
      <c r="F857" s="1"/>
    </row>
    <row r="858" spans="3:6" ht="14.4" x14ac:dyDescent="0.3">
      <c r="C858" s="73"/>
      <c r="F858" s="1"/>
    </row>
    <row r="859" spans="3:6" ht="14.4" x14ac:dyDescent="0.3">
      <c r="C859" s="73"/>
      <c r="F859" s="1"/>
    </row>
    <row r="860" spans="3:6" ht="14.4" x14ac:dyDescent="0.3">
      <c r="C860" s="73"/>
      <c r="F860" s="1"/>
    </row>
    <row r="861" spans="3:6" ht="14.4" x14ac:dyDescent="0.3">
      <c r="C861" s="73"/>
      <c r="F861" s="1"/>
    </row>
    <row r="862" spans="3:6" ht="14.4" x14ac:dyDescent="0.3">
      <c r="C862" s="73"/>
      <c r="F862" s="1"/>
    </row>
    <row r="863" spans="3:6" ht="14.4" x14ac:dyDescent="0.3">
      <c r="C863" s="73"/>
      <c r="F863" s="1"/>
    </row>
    <row r="864" spans="3:6" ht="14.4" x14ac:dyDescent="0.3">
      <c r="C864" s="73"/>
      <c r="F864" s="1"/>
    </row>
    <row r="865" spans="3:6" ht="14.4" x14ac:dyDescent="0.3">
      <c r="C865" s="73"/>
      <c r="F865" s="1"/>
    </row>
    <row r="866" spans="3:6" ht="14.4" x14ac:dyDescent="0.3">
      <c r="C866" s="73"/>
      <c r="F866" s="1"/>
    </row>
    <row r="867" spans="3:6" ht="14.4" x14ac:dyDescent="0.3">
      <c r="C867" s="73"/>
      <c r="F867" s="1"/>
    </row>
    <row r="868" spans="3:6" ht="14.4" x14ac:dyDescent="0.3">
      <c r="C868" s="73"/>
      <c r="F868" s="1"/>
    </row>
    <row r="869" spans="3:6" ht="14.4" x14ac:dyDescent="0.3">
      <c r="C869" s="73"/>
      <c r="F869" s="1"/>
    </row>
    <row r="870" spans="3:6" ht="14.4" x14ac:dyDescent="0.3">
      <c r="C870" s="73"/>
      <c r="F870" s="1"/>
    </row>
    <row r="871" spans="3:6" ht="14.4" x14ac:dyDescent="0.3">
      <c r="C871" s="73"/>
      <c r="F871" s="1"/>
    </row>
    <row r="872" spans="3:6" ht="14.4" x14ac:dyDescent="0.3">
      <c r="C872" s="73"/>
      <c r="F872" s="1"/>
    </row>
    <row r="873" spans="3:6" ht="14.4" x14ac:dyDescent="0.3">
      <c r="C873" s="73"/>
      <c r="F873" s="1"/>
    </row>
    <row r="874" spans="3:6" ht="14.4" x14ac:dyDescent="0.3">
      <c r="C874" s="73"/>
      <c r="F874" s="1"/>
    </row>
    <row r="875" spans="3:6" ht="14.4" x14ac:dyDescent="0.3">
      <c r="C875" s="73"/>
      <c r="F875" s="1"/>
    </row>
    <row r="876" spans="3:6" ht="14.4" x14ac:dyDescent="0.3">
      <c r="C876" s="73"/>
      <c r="F876" s="1"/>
    </row>
    <row r="877" spans="3:6" ht="14.4" x14ac:dyDescent="0.3">
      <c r="C877" s="73"/>
      <c r="F877" s="1"/>
    </row>
    <row r="878" spans="3:6" ht="14.4" x14ac:dyDescent="0.3">
      <c r="C878" s="73"/>
      <c r="F878" s="1"/>
    </row>
    <row r="879" spans="3:6" ht="14.4" x14ac:dyDescent="0.3">
      <c r="C879" s="73"/>
      <c r="F879" s="1"/>
    </row>
    <row r="880" spans="3:6" ht="14.4" x14ac:dyDescent="0.3">
      <c r="C880" s="73"/>
      <c r="F880" s="1"/>
    </row>
    <row r="881" spans="3:6" ht="14.4" x14ac:dyDescent="0.3">
      <c r="C881" s="73"/>
      <c r="F881" s="1"/>
    </row>
    <row r="882" spans="3:6" ht="14.4" x14ac:dyDescent="0.3">
      <c r="C882" s="73"/>
      <c r="F882" s="1"/>
    </row>
    <row r="883" spans="3:6" ht="14.4" x14ac:dyDescent="0.3">
      <c r="C883" s="73"/>
      <c r="F883" s="1"/>
    </row>
    <row r="884" spans="3:6" ht="14.4" x14ac:dyDescent="0.3">
      <c r="C884" s="73"/>
      <c r="F884" s="1"/>
    </row>
    <row r="885" spans="3:6" ht="14.4" x14ac:dyDescent="0.3">
      <c r="C885" s="73"/>
      <c r="F885" s="1"/>
    </row>
    <row r="886" spans="3:6" ht="14.4" x14ac:dyDescent="0.3">
      <c r="C886" s="73"/>
      <c r="F886" s="1"/>
    </row>
    <row r="887" spans="3:6" ht="14.4" x14ac:dyDescent="0.3">
      <c r="C887" s="73"/>
      <c r="F887" s="1"/>
    </row>
    <row r="888" spans="3:6" ht="14.4" x14ac:dyDescent="0.3">
      <c r="C888" s="73"/>
      <c r="F888" s="1"/>
    </row>
    <row r="889" spans="3:6" ht="14.4" x14ac:dyDescent="0.3">
      <c r="C889" s="73"/>
      <c r="F889" s="1"/>
    </row>
    <row r="890" spans="3:6" ht="14.4" x14ac:dyDescent="0.3">
      <c r="C890" s="73"/>
      <c r="F890" s="1"/>
    </row>
    <row r="891" spans="3:6" ht="14.4" x14ac:dyDescent="0.3">
      <c r="C891" s="73"/>
      <c r="F891" s="1"/>
    </row>
    <row r="892" spans="3:6" ht="14.4" x14ac:dyDescent="0.3">
      <c r="C892" s="73"/>
      <c r="F892" s="1"/>
    </row>
    <row r="893" spans="3:6" ht="14.4" x14ac:dyDescent="0.3">
      <c r="C893" s="73"/>
      <c r="F893" s="1"/>
    </row>
    <row r="894" spans="3:6" ht="14.4" x14ac:dyDescent="0.3">
      <c r="C894" s="73"/>
      <c r="F894" s="1"/>
    </row>
    <row r="895" spans="3:6" ht="14.4" x14ac:dyDescent="0.3">
      <c r="C895" s="73"/>
      <c r="F895" s="1"/>
    </row>
    <row r="896" spans="3:6" ht="14.4" x14ac:dyDescent="0.3">
      <c r="C896" s="73"/>
      <c r="F896" s="1"/>
    </row>
    <row r="897" spans="3:6" ht="14.4" x14ac:dyDescent="0.3">
      <c r="C897" s="73"/>
      <c r="F897" s="1"/>
    </row>
    <row r="898" spans="3:6" ht="14.4" x14ac:dyDescent="0.3">
      <c r="C898" s="73"/>
      <c r="F898" s="1"/>
    </row>
    <row r="899" spans="3:6" ht="14.4" x14ac:dyDescent="0.3">
      <c r="C899" s="73"/>
      <c r="F899" s="1"/>
    </row>
    <row r="900" spans="3:6" ht="14.4" x14ac:dyDescent="0.3">
      <c r="C900" s="73"/>
      <c r="F900" s="1"/>
    </row>
    <row r="901" spans="3:6" ht="14.4" x14ac:dyDescent="0.3">
      <c r="C901" s="73"/>
      <c r="F901" s="1"/>
    </row>
    <row r="902" spans="3:6" ht="14.4" x14ac:dyDescent="0.3">
      <c r="C902" s="73"/>
      <c r="F902" s="1"/>
    </row>
    <row r="903" spans="3:6" ht="14.4" x14ac:dyDescent="0.3">
      <c r="C903" s="73"/>
      <c r="F903" s="1"/>
    </row>
    <row r="904" spans="3:6" ht="14.4" x14ac:dyDescent="0.3">
      <c r="C904" s="73"/>
      <c r="F904" s="1"/>
    </row>
    <row r="905" spans="3:6" ht="14.4" x14ac:dyDescent="0.3">
      <c r="C905" s="73"/>
      <c r="F905" s="1"/>
    </row>
    <row r="906" spans="3:6" ht="14.4" x14ac:dyDescent="0.3">
      <c r="C906" s="73"/>
      <c r="F906" s="1"/>
    </row>
    <row r="907" spans="3:6" ht="14.4" x14ac:dyDescent="0.3">
      <c r="C907" s="73"/>
      <c r="F907" s="1"/>
    </row>
    <row r="908" spans="3:6" ht="14.4" x14ac:dyDescent="0.3">
      <c r="C908" s="73"/>
      <c r="F908" s="1"/>
    </row>
    <row r="909" spans="3:6" ht="14.4" x14ac:dyDescent="0.3">
      <c r="C909" s="73"/>
      <c r="F909" s="1"/>
    </row>
    <row r="910" spans="3:6" ht="14.4" x14ac:dyDescent="0.3">
      <c r="C910" s="73"/>
      <c r="F910" s="1"/>
    </row>
    <row r="911" spans="3:6" ht="14.4" x14ac:dyDescent="0.3">
      <c r="C911" s="73"/>
      <c r="F911" s="1"/>
    </row>
    <row r="912" spans="3:6" ht="14.4" x14ac:dyDescent="0.3">
      <c r="C912" s="73"/>
      <c r="F912" s="1"/>
    </row>
    <row r="913" spans="3:6" ht="14.4" x14ac:dyDescent="0.3">
      <c r="C913" s="73"/>
      <c r="F913" s="1"/>
    </row>
    <row r="914" spans="3:6" ht="14.4" x14ac:dyDescent="0.3">
      <c r="C914" s="73"/>
      <c r="F914" s="1"/>
    </row>
    <row r="915" spans="3:6" ht="14.4" x14ac:dyDescent="0.3">
      <c r="C915" s="73"/>
      <c r="F915" s="1"/>
    </row>
    <row r="916" spans="3:6" ht="14.4" x14ac:dyDescent="0.3">
      <c r="C916" s="73"/>
      <c r="F916" s="1"/>
    </row>
    <row r="917" spans="3:6" ht="14.4" x14ac:dyDescent="0.3">
      <c r="C917" s="73"/>
      <c r="F917" s="1"/>
    </row>
    <row r="918" spans="3:6" ht="14.4" x14ac:dyDescent="0.3">
      <c r="C918" s="73"/>
      <c r="F918" s="1"/>
    </row>
    <row r="919" spans="3:6" ht="14.4" x14ac:dyDescent="0.3">
      <c r="C919" s="73"/>
      <c r="F919" s="1"/>
    </row>
    <row r="920" spans="3:6" ht="14.4" x14ac:dyDescent="0.3">
      <c r="C920" s="73"/>
      <c r="F920" s="1"/>
    </row>
    <row r="921" spans="3:6" ht="14.4" x14ac:dyDescent="0.3">
      <c r="C921" s="73"/>
      <c r="F921" s="1"/>
    </row>
    <row r="922" spans="3:6" ht="14.4" x14ac:dyDescent="0.3">
      <c r="C922" s="73"/>
      <c r="F922" s="1"/>
    </row>
    <row r="923" spans="3:6" ht="14.4" x14ac:dyDescent="0.3">
      <c r="C923" s="73"/>
      <c r="F923" s="1"/>
    </row>
    <row r="924" spans="3:6" ht="14.4" x14ac:dyDescent="0.3">
      <c r="C924" s="73"/>
      <c r="F924" s="1"/>
    </row>
    <row r="925" spans="3:6" ht="14.4" x14ac:dyDescent="0.3">
      <c r="C925" s="73"/>
      <c r="F925" s="1"/>
    </row>
    <row r="926" spans="3:6" ht="14.4" x14ac:dyDescent="0.3">
      <c r="C926" s="73"/>
      <c r="F926" s="1"/>
    </row>
    <row r="927" spans="3:6" ht="14.4" x14ac:dyDescent="0.3">
      <c r="C927" s="73"/>
      <c r="F927" s="1"/>
    </row>
    <row r="928" spans="3:6" ht="14.4" x14ac:dyDescent="0.3">
      <c r="C928" s="73"/>
      <c r="F928" s="1"/>
    </row>
    <row r="929" spans="3:6" ht="14.4" x14ac:dyDescent="0.3">
      <c r="C929" s="73"/>
      <c r="F929" s="1"/>
    </row>
    <row r="930" spans="3:6" ht="14.4" x14ac:dyDescent="0.3">
      <c r="C930" s="73"/>
      <c r="F930" s="1"/>
    </row>
    <row r="931" spans="3:6" ht="14.4" x14ac:dyDescent="0.3">
      <c r="C931" s="73"/>
      <c r="F931" s="1"/>
    </row>
    <row r="932" spans="3:6" ht="14.4" x14ac:dyDescent="0.3">
      <c r="C932" s="73"/>
      <c r="F932" s="1"/>
    </row>
    <row r="933" spans="3:6" ht="14.4" x14ac:dyDescent="0.3">
      <c r="C933" s="73"/>
      <c r="F933" s="1"/>
    </row>
    <row r="934" spans="3:6" ht="14.4" x14ac:dyDescent="0.3">
      <c r="C934" s="73"/>
      <c r="F934" s="1"/>
    </row>
    <row r="935" spans="3:6" ht="14.4" x14ac:dyDescent="0.3">
      <c r="C935" s="73"/>
      <c r="F935" s="1"/>
    </row>
    <row r="936" spans="3:6" ht="14.4" x14ac:dyDescent="0.3">
      <c r="C936" s="73"/>
      <c r="F936" s="1"/>
    </row>
    <row r="937" spans="3:6" ht="14.4" x14ac:dyDescent="0.3">
      <c r="C937" s="73"/>
      <c r="F937" s="1"/>
    </row>
    <row r="938" spans="3:6" ht="14.4" x14ac:dyDescent="0.3">
      <c r="C938" s="73"/>
      <c r="F938" s="1"/>
    </row>
    <row r="939" spans="3:6" ht="14.4" x14ac:dyDescent="0.3">
      <c r="C939" s="73"/>
      <c r="F939" s="1"/>
    </row>
    <row r="940" spans="3:6" ht="14.4" x14ac:dyDescent="0.3">
      <c r="C940" s="73"/>
      <c r="F940" s="1"/>
    </row>
    <row r="941" spans="3:6" ht="14.4" x14ac:dyDescent="0.3">
      <c r="C941" s="73"/>
      <c r="F941" s="1"/>
    </row>
    <row r="942" spans="3:6" ht="14.4" x14ac:dyDescent="0.3">
      <c r="C942" s="73"/>
      <c r="F942" s="1"/>
    </row>
    <row r="943" spans="3:6" ht="14.4" x14ac:dyDescent="0.3">
      <c r="C943" s="73"/>
      <c r="F943" s="1"/>
    </row>
    <row r="944" spans="3:6" ht="14.4" x14ac:dyDescent="0.3">
      <c r="C944" s="73"/>
      <c r="F944" s="1"/>
    </row>
    <row r="945" spans="3:6" ht="14.4" x14ac:dyDescent="0.3">
      <c r="C945" s="73"/>
      <c r="F945" s="1"/>
    </row>
    <row r="946" spans="3:6" ht="14.4" x14ac:dyDescent="0.3">
      <c r="C946" s="73"/>
      <c r="F946" s="1"/>
    </row>
    <row r="947" spans="3:6" ht="14.4" x14ac:dyDescent="0.3">
      <c r="C947" s="73"/>
      <c r="F947" s="1"/>
    </row>
    <row r="948" spans="3:6" ht="14.4" x14ac:dyDescent="0.3">
      <c r="C948" s="73"/>
      <c r="F948" s="1"/>
    </row>
    <row r="949" spans="3:6" ht="14.4" x14ac:dyDescent="0.3">
      <c r="C949" s="73"/>
      <c r="F949" s="1"/>
    </row>
    <row r="950" spans="3:6" ht="14.4" x14ac:dyDescent="0.3">
      <c r="C950" s="73"/>
      <c r="F950" s="1"/>
    </row>
    <row r="951" spans="3:6" ht="14.4" x14ac:dyDescent="0.3">
      <c r="C951" s="73"/>
      <c r="F951" s="1"/>
    </row>
    <row r="952" spans="3:6" ht="14.4" x14ac:dyDescent="0.3">
      <c r="C952" s="73"/>
      <c r="F952" s="1"/>
    </row>
    <row r="953" spans="3:6" ht="14.4" x14ac:dyDescent="0.3">
      <c r="C953" s="73"/>
      <c r="F953" s="1"/>
    </row>
    <row r="954" spans="3:6" ht="14.4" x14ac:dyDescent="0.3">
      <c r="C954" s="73"/>
      <c r="F954" s="1"/>
    </row>
    <row r="955" spans="3:6" ht="14.4" x14ac:dyDescent="0.3">
      <c r="C955" s="73"/>
      <c r="F955" s="1"/>
    </row>
    <row r="956" spans="3:6" ht="14.4" x14ac:dyDescent="0.3">
      <c r="C956" s="73"/>
      <c r="F956" s="1"/>
    </row>
    <row r="957" spans="3:6" ht="14.4" x14ac:dyDescent="0.3">
      <c r="C957" s="73"/>
      <c r="F957" s="1"/>
    </row>
    <row r="958" spans="3:6" ht="14.4" x14ac:dyDescent="0.3">
      <c r="C958" s="73"/>
      <c r="F958" s="1"/>
    </row>
    <row r="959" spans="3:6" ht="14.4" x14ac:dyDescent="0.3">
      <c r="C959" s="73"/>
      <c r="F959" s="1"/>
    </row>
    <row r="960" spans="3:6" ht="14.4" x14ac:dyDescent="0.3">
      <c r="C960" s="73"/>
      <c r="F960" s="1"/>
    </row>
    <row r="961" spans="3:6" ht="14.4" x14ac:dyDescent="0.3">
      <c r="C961" s="73"/>
      <c r="F961" s="1"/>
    </row>
    <row r="962" spans="3:6" ht="14.4" x14ac:dyDescent="0.3">
      <c r="C962" s="73"/>
      <c r="F962" s="1"/>
    </row>
    <row r="963" spans="3:6" ht="14.4" x14ac:dyDescent="0.3">
      <c r="C963" s="73"/>
      <c r="F963" s="1"/>
    </row>
    <row r="964" spans="3:6" ht="14.4" x14ac:dyDescent="0.3">
      <c r="C964" s="73"/>
      <c r="F964" s="1"/>
    </row>
    <row r="965" spans="3:6" ht="14.4" x14ac:dyDescent="0.3">
      <c r="C965" s="73"/>
      <c r="F965" s="1"/>
    </row>
    <row r="966" spans="3:6" ht="14.4" x14ac:dyDescent="0.3">
      <c r="C966" s="73"/>
      <c r="F966" s="1"/>
    </row>
    <row r="967" spans="3:6" ht="14.4" x14ac:dyDescent="0.3">
      <c r="C967" s="73"/>
      <c r="F967" s="1"/>
    </row>
    <row r="968" spans="3:6" ht="14.4" x14ac:dyDescent="0.3">
      <c r="C968" s="73"/>
      <c r="F968" s="1"/>
    </row>
    <row r="969" spans="3:6" ht="14.4" x14ac:dyDescent="0.3">
      <c r="C969" s="73"/>
      <c r="F969" s="1"/>
    </row>
    <row r="970" spans="3:6" ht="14.4" x14ac:dyDescent="0.3">
      <c r="C970" s="73"/>
      <c r="F970" s="1"/>
    </row>
    <row r="971" spans="3:6" ht="14.4" x14ac:dyDescent="0.3">
      <c r="C971" s="73"/>
      <c r="F971" s="1"/>
    </row>
    <row r="972" spans="3:6" ht="14.4" x14ac:dyDescent="0.3">
      <c r="C972" s="73"/>
      <c r="F972" s="1"/>
    </row>
    <row r="973" spans="3:6" ht="14.4" x14ac:dyDescent="0.3">
      <c r="C973" s="73"/>
      <c r="F973" s="1"/>
    </row>
    <row r="974" spans="3:6" ht="14.4" x14ac:dyDescent="0.3">
      <c r="C974" s="73"/>
      <c r="F974" s="1"/>
    </row>
    <row r="975" spans="3:6" ht="14.4" x14ac:dyDescent="0.3">
      <c r="C975" s="73"/>
      <c r="F975" s="1"/>
    </row>
    <row r="976" spans="3:6" ht="14.4" x14ac:dyDescent="0.3">
      <c r="C976" s="73"/>
      <c r="F976" s="1"/>
    </row>
    <row r="977" spans="3:6" ht="14.4" x14ac:dyDescent="0.3">
      <c r="C977" s="73"/>
      <c r="F977" s="1"/>
    </row>
    <row r="978" spans="3:6" ht="14.4" x14ac:dyDescent="0.3">
      <c r="C978" s="73"/>
      <c r="F978" s="1"/>
    </row>
    <row r="979" spans="3:6" ht="14.4" x14ac:dyDescent="0.3">
      <c r="C979" s="73"/>
      <c r="F979" s="1"/>
    </row>
    <row r="980" spans="3:6" ht="14.4" x14ac:dyDescent="0.3">
      <c r="C980" s="73"/>
      <c r="F980" s="1"/>
    </row>
    <row r="981" spans="3:6" ht="14.4" x14ac:dyDescent="0.3">
      <c r="C981" s="73"/>
      <c r="F981" s="1"/>
    </row>
    <row r="982" spans="3:6" ht="14.4" x14ac:dyDescent="0.3">
      <c r="C982" s="73"/>
      <c r="F982" s="1"/>
    </row>
    <row r="983" spans="3:6" ht="14.4" x14ac:dyDescent="0.3">
      <c r="C983" s="73"/>
      <c r="F983" s="1"/>
    </row>
    <row r="984" spans="3:6" ht="14.4" x14ac:dyDescent="0.3">
      <c r="C984" s="73"/>
      <c r="F984" s="1"/>
    </row>
    <row r="985" spans="3:6" ht="14.4" x14ac:dyDescent="0.3">
      <c r="C985" s="73"/>
      <c r="F985" s="1"/>
    </row>
    <row r="986" spans="3:6" ht="14.4" x14ac:dyDescent="0.3">
      <c r="C986" s="73"/>
      <c r="F986" s="1"/>
    </row>
    <row r="987" spans="3:6" ht="14.4" x14ac:dyDescent="0.3">
      <c r="C987" s="73"/>
      <c r="F987" s="1"/>
    </row>
    <row r="988" spans="3:6" ht="14.4" x14ac:dyDescent="0.3">
      <c r="C988" s="73"/>
      <c r="F988" s="1"/>
    </row>
    <row r="989" spans="3:6" ht="14.4" x14ac:dyDescent="0.3">
      <c r="C989" s="73"/>
      <c r="F989" s="1"/>
    </row>
    <row r="990" spans="3:6" ht="14.4" x14ac:dyDescent="0.3">
      <c r="C990" s="73"/>
      <c r="F990" s="1"/>
    </row>
    <row r="991" spans="3:6" ht="14.4" x14ac:dyDescent="0.3">
      <c r="C991" s="73"/>
      <c r="F991" s="1"/>
    </row>
    <row r="992" spans="3:6" ht="14.4" x14ac:dyDescent="0.3">
      <c r="C992" s="73"/>
      <c r="F992" s="1"/>
    </row>
    <row r="993" spans="3:6" ht="14.4" x14ac:dyDescent="0.3">
      <c r="C993" s="73"/>
      <c r="F993" s="1"/>
    </row>
    <row r="994" spans="3:6" ht="14.4" x14ac:dyDescent="0.3">
      <c r="C994" s="73"/>
      <c r="F994" s="1"/>
    </row>
    <row r="995" spans="3:6" ht="14.4" x14ac:dyDescent="0.3">
      <c r="C995" s="73"/>
      <c r="F995" s="1"/>
    </row>
    <row r="996" spans="3:6" ht="14.4" x14ac:dyDescent="0.3">
      <c r="C996" s="73"/>
      <c r="F996" s="1"/>
    </row>
    <row r="997" spans="3:6" ht="14.4" x14ac:dyDescent="0.3">
      <c r="C997" s="73"/>
      <c r="F997" s="1"/>
    </row>
    <row r="998" spans="3:6" ht="14.4" x14ac:dyDescent="0.3">
      <c r="C998" s="73"/>
      <c r="F998" s="1"/>
    </row>
    <row r="999" spans="3:6" ht="14.4" x14ac:dyDescent="0.3">
      <c r="C999" s="73"/>
      <c r="F999" s="1"/>
    </row>
    <row r="1000" spans="3:6" ht="14.4" x14ac:dyDescent="0.3">
      <c r="C1000" s="73"/>
      <c r="F1000" s="1"/>
    </row>
    <row r="1001" spans="3:6" ht="14.4" x14ac:dyDescent="0.3">
      <c r="C1001" s="73"/>
      <c r="F1001" s="1"/>
    </row>
    <row r="1002" spans="3:6" ht="14.4" x14ac:dyDescent="0.3">
      <c r="C1002" s="73"/>
      <c r="F1002" s="1"/>
    </row>
    <row r="1003" spans="3:6" ht="14.4" x14ac:dyDescent="0.3">
      <c r="C1003" s="73"/>
      <c r="F1003" s="1"/>
    </row>
    <row r="1004" spans="3:6" ht="14.4" x14ac:dyDescent="0.3">
      <c r="C1004" s="73"/>
      <c r="F1004" s="1"/>
    </row>
    <row r="1005" spans="3:6" ht="14.4" x14ac:dyDescent="0.3">
      <c r="C1005" s="73"/>
      <c r="F1005" s="1"/>
    </row>
    <row r="1006" spans="3:6" ht="14.4" x14ac:dyDescent="0.3">
      <c r="C1006" s="73"/>
      <c r="F1006" s="1"/>
    </row>
    <row r="1007" spans="3:6" ht="14.4" x14ac:dyDescent="0.3">
      <c r="C1007" s="73"/>
      <c r="F1007" s="1"/>
    </row>
    <row r="1008" spans="3:6" ht="14.4" x14ac:dyDescent="0.3">
      <c r="C1008" s="73"/>
      <c r="F1008" s="1"/>
    </row>
    <row r="1009" spans="3:6" ht="14.4" x14ac:dyDescent="0.3">
      <c r="C1009" s="73"/>
      <c r="F1009" s="1"/>
    </row>
    <row r="1010" spans="3:6" ht="14.4" x14ac:dyDescent="0.3">
      <c r="C1010" s="73"/>
      <c r="F1010" s="1"/>
    </row>
    <row r="1011" spans="3:6" ht="14.4" x14ac:dyDescent="0.3">
      <c r="C1011" s="73"/>
      <c r="F1011" s="1"/>
    </row>
    <row r="1012" spans="3:6" ht="14.4" x14ac:dyDescent="0.3">
      <c r="C1012" s="73"/>
      <c r="F1012" s="1"/>
    </row>
    <row r="1013" spans="3:6" ht="14.4" x14ac:dyDescent="0.3">
      <c r="C1013" s="73"/>
      <c r="F1013" s="1"/>
    </row>
    <row r="1014" spans="3:6" ht="14.4" x14ac:dyDescent="0.3">
      <c r="C1014" s="73"/>
      <c r="F1014" s="1"/>
    </row>
    <row r="1015" spans="3:6" ht="14.4" x14ac:dyDescent="0.3">
      <c r="C1015" s="73"/>
      <c r="F1015" s="1"/>
    </row>
    <row r="1016" spans="3:6" ht="14.4" x14ac:dyDescent="0.3">
      <c r="C1016" s="73"/>
      <c r="F1016" s="1"/>
    </row>
    <row r="1017" spans="3:6" ht="14.4" x14ac:dyDescent="0.3">
      <c r="C1017" s="73"/>
      <c r="F1017" s="1"/>
    </row>
    <row r="1018" spans="3:6" ht="14.4" x14ac:dyDescent="0.3">
      <c r="C1018" s="73"/>
      <c r="F1018" s="1"/>
    </row>
    <row r="1019" spans="3:6" ht="14.4" x14ac:dyDescent="0.3">
      <c r="C1019" s="73"/>
      <c r="F1019" s="1"/>
    </row>
    <row r="1020" spans="3:6" ht="14.4" x14ac:dyDescent="0.3">
      <c r="C1020" s="73"/>
      <c r="F1020" s="1"/>
    </row>
    <row r="1021" spans="3:6" ht="14.4" x14ac:dyDescent="0.3">
      <c r="C1021" s="73"/>
      <c r="F1021" s="1"/>
    </row>
    <row r="1022" spans="3:6" ht="14.4" x14ac:dyDescent="0.3">
      <c r="C1022" s="73"/>
      <c r="F1022" s="1"/>
    </row>
    <row r="1023" spans="3:6" ht="14.4" x14ac:dyDescent="0.3">
      <c r="C1023" s="73"/>
      <c r="F1023" s="1"/>
    </row>
    <row r="1024" spans="3:6" ht="14.4" x14ac:dyDescent="0.3">
      <c r="C1024" s="73"/>
      <c r="F1024" s="1"/>
    </row>
    <row r="1025" spans="3:6" ht="14.4" x14ac:dyDescent="0.3">
      <c r="C1025" s="73"/>
      <c r="F1025" s="1"/>
    </row>
    <row r="1026" spans="3:6" ht="14.4" x14ac:dyDescent="0.3">
      <c r="C1026" s="73"/>
      <c r="F1026" s="1"/>
    </row>
    <row r="1027" spans="3:6" ht="14.4" x14ac:dyDescent="0.3">
      <c r="C1027" s="73"/>
      <c r="F1027" s="1"/>
    </row>
    <row r="1028" spans="3:6" ht="14.4" x14ac:dyDescent="0.3">
      <c r="C1028" s="73"/>
      <c r="F1028" s="1"/>
    </row>
    <row r="1029" spans="3:6" ht="14.4" x14ac:dyDescent="0.3">
      <c r="C1029" s="73"/>
      <c r="F1029" s="1"/>
    </row>
    <row r="1030" spans="3:6" ht="14.4" x14ac:dyDescent="0.3">
      <c r="C1030" s="73"/>
      <c r="F1030" s="1"/>
    </row>
    <row r="1031" spans="3:6" ht="14.4" x14ac:dyDescent="0.3">
      <c r="C1031" s="73"/>
      <c r="F1031" s="1"/>
    </row>
    <row r="1032" spans="3:6" ht="14.4" x14ac:dyDescent="0.3">
      <c r="C1032" s="73"/>
      <c r="F1032" s="1"/>
    </row>
    <row r="1033" spans="3:6" ht="14.4" x14ac:dyDescent="0.3">
      <c r="C1033" s="73"/>
      <c r="F1033" s="1"/>
    </row>
    <row r="1034" spans="3:6" ht="14.4" x14ac:dyDescent="0.3">
      <c r="C1034" s="73"/>
      <c r="F1034" s="1"/>
    </row>
    <row r="1035" spans="3:6" ht="14.4" x14ac:dyDescent="0.3">
      <c r="C1035" s="73"/>
      <c r="F1035" s="1"/>
    </row>
    <row r="1036" spans="3:6" ht="14.4" x14ac:dyDescent="0.3">
      <c r="C1036" s="73"/>
      <c r="F1036" s="1"/>
    </row>
    <row r="1037" spans="3:6" ht="14.4" x14ac:dyDescent="0.3">
      <c r="C1037" s="73"/>
      <c r="F1037" s="1"/>
    </row>
    <row r="1038" spans="3:6" ht="14.4" x14ac:dyDescent="0.3">
      <c r="C1038" s="73"/>
      <c r="F1038" s="1"/>
    </row>
    <row r="1039" spans="3:6" ht="14.4" x14ac:dyDescent="0.3">
      <c r="C1039" s="73"/>
      <c r="F1039" s="1"/>
    </row>
    <row r="1040" spans="3:6" ht="14.4" x14ac:dyDescent="0.3">
      <c r="C1040" s="73"/>
      <c r="F1040" s="1"/>
    </row>
    <row r="1041" spans="3:6" ht="14.4" x14ac:dyDescent="0.3">
      <c r="C1041" s="73"/>
      <c r="F1041" s="1"/>
    </row>
    <row r="1042" spans="3:6" ht="14.4" x14ac:dyDescent="0.3">
      <c r="C1042" s="73"/>
      <c r="F1042" s="1"/>
    </row>
    <row r="1043" spans="3:6" ht="14.4" x14ac:dyDescent="0.3">
      <c r="C1043" s="73"/>
      <c r="F1043" s="1"/>
    </row>
    <row r="1044" spans="3:6" ht="14.4" x14ac:dyDescent="0.3">
      <c r="C1044" s="73"/>
      <c r="F1044" s="1"/>
    </row>
    <row r="1045" spans="3:6" ht="14.4" x14ac:dyDescent="0.3">
      <c r="C1045" s="73"/>
      <c r="F1045" s="1"/>
    </row>
    <row r="1046" spans="3:6" ht="14.4" x14ac:dyDescent="0.3">
      <c r="C1046" s="73"/>
      <c r="F1046" s="1"/>
    </row>
    <row r="1047" spans="3:6" ht="14.4" x14ac:dyDescent="0.3">
      <c r="C1047" s="73"/>
      <c r="F1047" s="1"/>
    </row>
    <row r="1048" spans="3:6" ht="14.4" x14ac:dyDescent="0.3">
      <c r="C1048" s="73"/>
      <c r="F1048" s="1"/>
    </row>
    <row r="1049" spans="3:6" ht="14.4" x14ac:dyDescent="0.3">
      <c r="C1049" s="73"/>
      <c r="F1049" s="1"/>
    </row>
    <row r="1050" spans="3:6" ht="14.4" x14ac:dyDescent="0.3">
      <c r="C1050" s="73"/>
      <c r="F1050" s="1"/>
    </row>
    <row r="1051" spans="3:6" ht="14.4" x14ac:dyDescent="0.3">
      <c r="C1051" s="73"/>
      <c r="F1051" s="1"/>
    </row>
    <row r="1052" spans="3:6" ht="14.4" x14ac:dyDescent="0.3">
      <c r="C1052" s="73"/>
      <c r="F1052" s="1"/>
    </row>
    <row r="1053" spans="3:6" ht="14.4" x14ac:dyDescent="0.3">
      <c r="C1053" s="73"/>
      <c r="F1053" s="1"/>
    </row>
    <row r="1054" spans="3:6" ht="14.4" x14ac:dyDescent="0.3">
      <c r="C1054" s="73"/>
      <c r="F1054" s="1"/>
    </row>
    <row r="1055" spans="3:6" ht="14.4" x14ac:dyDescent="0.3">
      <c r="C1055" s="73"/>
      <c r="F1055" s="1"/>
    </row>
    <row r="1056" spans="3:6" ht="14.4" x14ac:dyDescent="0.3">
      <c r="C1056" s="73"/>
      <c r="F1056" s="1"/>
    </row>
    <row r="1057" spans="3:6" ht="14.4" x14ac:dyDescent="0.3">
      <c r="C1057" s="73"/>
      <c r="F1057" s="1"/>
    </row>
    <row r="1058" spans="3:6" ht="14.4" x14ac:dyDescent="0.3">
      <c r="C1058" s="73"/>
      <c r="F1058" s="1"/>
    </row>
    <row r="1059" spans="3:6" ht="14.4" x14ac:dyDescent="0.3">
      <c r="C1059" s="73"/>
      <c r="F1059" s="1"/>
    </row>
    <row r="1060" spans="3:6" ht="14.4" x14ac:dyDescent="0.3">
      <c r="C1060" s="73"/>
      <c r="F1060" s="1"/>
    </row>
    <row r="1061" spans="3:6" ht="14.4" x14ac:dyDescent="0.3">
      <c r="C1061" s="73"/>
      <c r="F1061" s="1"/>
    </row>
    <row r="1062" spans="3:6" ht="14.4" x14ac:dyDescent="0.3">
      <c r="C1062" s="73"/>
      <c r="F1062" s="1"/>
    </row>
    <row r="1063" spans="3:6" ht="14.4" x14ac:dyDescent="0.3">
      <c r="C1063" s="73"/>
      <c r="F1063" s="1"/>
    </row>
    <row r="1064" spans="3:6" ht="14.4" x14ac:dyDescent="0.3">
      <c r="C1064" s="73"/>
      <c r="F1064" s="1"/>
    </row>
    <row r="1065" spans="3:6" ht="14.4" x14ac:dyDescent="0.3">
      <c r="C1065" s="73"/>
      <c r="F1065" s="1"/>
    </row>
    <row r="1066" spans="3:6" ht="14.4" x14ac:dyDescent="0.3">
      <c r="C1066" s="73"/>
      <c r="F1066" s="1"/>
    </row>
    <row r="1067" spans="3:6" ht="14.4" x14ac:dyDescent="0.3">
      <c r="C1067" s="73"/>
      <c r="F1067" s="1"/>
    </row>
    <row r="1068" spans="3:6" ht="14.4" x14ac:dyDescent="0.3">
      <c r="C1068" s="73"/>
      <c r="F1068" s="1"/>
    </row>
    <row r="1069" spans="3:6" ht="14.4" x14ac:dyDescent="0.3">
      <c r="C1069" s="73"/>
      <c r="F1069" s="1"/>
    </row>
    <row r="1070" spans="3:6" ht="14.4" x14ac:dyDescent="0.3">
      <c r="C1070" s="73"/>
      <c r="F1070" s="1"/>
    </row>
    <row r="1071" spans="3:6" ht="14.4" x14ac:dyDescent="0.3">
      <c r="C1071" s="73"/>
      <c r="F1071" s="1"/>
    </row>
    <row r="1072" spans="3:6" ht="14.4" x14ac:dyDescent="0.3">
      <c r="C1072" s="73"/>
      <c r="F1072" s="1"/>
    </row>
    <row r="1073" spans="3:6" ht="14.4" x14ac:dyDescent="0.3">
      <c r="C1073" s="73"/>
      <c r="F1073" s="1"/>
    </row>
    <row r="1074" spans="3:6" ht="14.4" x14ac:dyDescent="0.3">
      <c r="C1074" s="73"/>
      <c r="F1074" s="1"/>
    </row>
    <row r="1075" spans="3:6" ht="14.4" x14ac:dyDescent="0.3">
      <c r="C1075" s="73"/>
      <c r="F1075" s="1"/>
    </row>
    <row r="1076" spans="3:6" ht="14.4" x14ac:dyDescent="0.3">
      <c r="C1076" s="73"/>
      <c r="F1076" s="1"/>
    </row>
    <row r="1077" spans="3:6" ht="14.4" x14ac:dyDescent="0.3">
      <c r="C1077" s="73"/>
      <c r="F1077" s="1"/>
    </row>
    <row r="1078" spans="3:6" ht="14.4" x14ac:dyDescent="0.3">
      <c r="C1078" s="73"/>
      <c r="F1078" s="1"/>
    </row>
    <row r="1079" spans="3:6" ht="14.4" x14ac:dyDescent="0.3">
      <c r="C1079" s="73"/>
      <c r="F1079" s="1"/>
    </row>
    <row r="1080" spans="3:6" ht="14.4" x14ac:dyDescent="0.3">
      <c r="C1080" s="73"/>
      <c r="F1080" s="1"/>
    </row>
    <row r="1081" spans="3:6" ht="14.4" x14ac:dyDescent="0.3">
      <c r="C1081" s="73"/>
      <c r="F1081" s="1"/>
    </row>
    <row r="1082" spans="3:6" ht="14.4" x14ac:dyDescent="0.3">
      <c r="C1082" s="73"/>
      <c r="F1082" s="1"/>
    </row>
    <row r="1083" spans="3:6" ht="14.4" x14ac:dyDescent="0.3">
      <c r="C1083" s="73"/>
      <c r="F1083" s="1"/>
    </row>
    <row r="1084" spans="3:6" ht="14.4" x14ac:dyDescent="0.3">
      <c r="C1084" s="73"/>
      <c r="F1084" s="1"/>
    </row>
    <row r="1085" spans="3:6" ht="14.4" x14ac:dyDescent="0.3">
      <c r="C1085" s="73"/>
      <c r="F1085" s="1"/>
    </row>
    <row r="1086" spans="3:6" ht="14.4" x14ac:dyDescent="0.3">
      <c r="C1086" s="73"/>
      <c r="F1086" s="1"/>
    </row>
    <row r="1087" spans="3:6" ht="14.4" x14ac:dyDescent="0.3">
      <c r="C1087" s="73"/>
      <c r="F1087" s="1"/>
    </row>
    <row r="1088" spans="3:6" ht="14.4" x14ac:dyDescent="0.3">
      <c r="C1088" s="73"/>
      <c r="F1088" s="1"/>
    </row>
    <row r="1089" spans="3:6" ht="14.4" x14ac:dyDescent="0.3">
      <c r="C1089" s="73"/>
      <c r="F1089" s="1"/>
    </row>
    <row r="1090" spans="3:6" ht="14.4" x14ac:dyDescent="0.3">
      <c r="C1090" s="73"/>
      <c r="F1090" s="1"/>
    </row>
    <row r="1091" spans="3:6" ht="14.4" x14ac:dyDescent="0.3">
      <c r="C1091" s="73"/>
      <c r="F1091" s="1"/>
    </row>
    <row r="1092" spans="3:6" ht="14.4" x14ac:dyDescent="0.3">
      <c r="C1092" s="73"/>
      <c r="F1092" s="1"/>
    </row>
    <row r="1093" spans="3:6" ht="14.4" x14ac:dyDescent="0.3">
      <c r="C1093" s="73"/>
      <c r="F1093" s="1"/>
    </row>
    <row r="1094" spans="3:6" ht="14.4" x14ac:dyDescent="0.3">
      <c r="C1094" s="73"/>
      <c r="F1094" s="1"/>
    </row>
    <row r="1095" spans="3:6" ht="14.4" x14ac:dyDescent="0.3">
      <c r="C1095" s="73"/>
      <c r="F1095" s="1"/>
    </row>
    <row r="1096" spans="3:6" ht="14.4" x14ac:dyDescent="0.3">
      <c r="C1096" s="73"/>
      <c r="F1096" s="1"/>
    </row>
    <row r="1097" spans="3:6" ht="14.4" x14ac:dyDescent="0.3">
      <c r="C1097" s="73"/>
      <c r="F1097" s="1"/>
    </row>
    <row r="1098" spans="3:6" ht="14.4" x14ac:dyDescent="0.3">
      <c r="C1098" s="73"/>
      <c r="F1098" s="1"/>
    </row>
    <row r="1099" spans="3:6" ht="14.4" x14ac:dyDescent="0.3">
      <c r="C1099" s="73"/>
      <c r="F1099" s="1"/>
    </row>
    <row r="1100" spans="3:6" ht="14.4" x14ac:dyDescent="0.3">
      <c r="C1100" s="73"/>
      <c r="F1100" s="1"/>
    </row>
    <row r="1101" spans="3:6" ht="14.4" x14ac:dyDescent="0.3">
      <c r="C1101" s="73"/>
      <c r="F1101" s="1"/>
    </row>
    <row r="1102" spans="3:6" ht="14.4" x14ac:dyDescent="0.3">
      <c r="C1102" s="73"/>
      <c r="F1102" s="1"/>
    </row>
    <row r="1103" spans="3:6" ht="14.4" x14ac:dyDescent="0.3">
      <c r="C1103" s="73"/>
      <c r="F1103" s="1"/>
    </row>
    <row r="1104" spans="3:6" ht="14.4" x14ac:dyDescent="0.3">
      <c r="C1104" s="73"/>
      <c r="F1104" s="1"/>
    </row>
    <row r="1105" spans="3:6" ht="14.4" x14ac:dyDescent="0.3">
      <c r="C1105" s="73"/>
      <c r="F1105" s="1"/>
    </row>
    <row r="1106" spans="3:6" ht="14.4" x14ac:dyDescent="0.3">
      <c r="C1106" s="73"/>
      <c r="F1106" s="1"/>
    </row>
    <row r="1107" spans="3:6" ht="14.4" x14ac:dyDescent="0.3">
      <c r="C1107" s="73"/>
      <c r="F1107" s="1"/>
    </row>
    <row r="1108" spans="3:6" ht="14.4" x14ac:dyDescent="0.3">
      <c r="C1108" s="73"/>
      <c r="F1108" s="1"/>
    </row>
    <row r="1109" spans="3:6" ht="14.4" x14ac:dyDescent="0.3">
      <c r="C1109" s="73"/>
      <c r="F1109" s="1"/>
    </row>
    <row r="1110" spans="3:6" ht="14.4" x14ac:dyDescent="0.3">
      <c r="C1110" s="73"/>
      <c r="F1110" s="1"/>
    </row>
    <row r="1111" spans="3:6" ht="14.4" x14ac:dyDescent="0.3">
      <c r="C1111" s="73"/>
      <c r="F1111" s="1"/>
    </row>
    <row r="1112" spans="3:6" ht="14.4" x14ac:dyDescent="0.3">
      <c r="C1112" s="73"/>
      <c r="F1112" s="1"/>
    </row>
    <row r="1113" spans="3:6" ht="14.4" x14ac:dyDescent="0.3">
      <c r="C1113" s="73"/>
      <c r="F1113" s="1"/>
    </row>
    <row r="1114" spans="3:6" ht="14.4" x14ac:dyDescent="0.3">
      <c r="C1114" s="73"/>
      <c r="F1114" s="1"/>
    </row>
    <row r="1115" spans="3:6" ht="14.4" x14ac:dyDescent="0.3">
      <c r="C1115" s="73"/>
      <c r="F1115" s="1"/>
    </row>
    <row r="1116" spans="3:6" ht="14.4" x14ac:dyDescent="0.3">
      <c r="C1116" s="73"/>
      <c r="F1116" s="1"/>
    </row>
    <row r="1117" spans="3:6" ht="14.4" x14ac:dyDescent="0.3">
      <c r="C1117" s="73"/>
      <c r="F1117" s="1"/>
    </row>
    <row r="1118" spans="3:6" ht="14.4" x14ac:dyDescent="0.3">
      <c r="C1118" s="73"/>
      <c r="F1118" s="1"/>
    </row>
    <row r="1119" spans="3:6" ht="14.4" x14ac:dyDescent="0.3">
      <c r="C1119" s="73"/>
      <c r="F1119" s="1"/>
    </row>
    <row r="1120" spans="3:6" ht="14.4" x14ac:dyDescent="0.3">
      <c r="C1120" s="73"/>
      <c r="F1120" s="1"/>
    </row>
    <row r="1121" spans="3:6" ht="14.4" x14ac:dyDescent="0.3">
      <c r="C1121" s="73"/>
      <c r="F1121" s="1"/>
    </row>
    <row r="1122" spans="3:6" ht="14.4" x14ac:dyDescent="0.3">
      <c r="C1122" s="73"/>
      <c r="F1122" s="1"/>
    </row>
    <row r="1123" spans="3:6" ht="14.4" x14ac:dyDescent="0.3">
      <c r="C1123" s="73"/>
      <c r="F1123" s="1"/>
    </row>
    <row r="1124" spans="3:6" ht="14.4" x14ac:dyDescent="0.3">
      <c r="C1124" s="73"/>
      <c r="F1124" s="1"/>
    </row>
    <row r="1125" spans="3:6" ht="14.4" x14ac:dyDescent="0.3">
      <c r="C1125" s="73"/>
      <c r="F1125" s="1"/>
    </row>
    <row r="1126" spans="3:6" ht="14.4" x14ac:dyDescent="0.3">
      <c r="C1126" s="73"/>
      <c r="F1126" s="1"/>
    </row>
    <row r="1127" spans="3:6" ht="14.4" x14ac:dyDescent="0.3">
      <c r="C1127" s="73"/>
      <c r="F1127" s="1"/>
    </row>
    <row r="1128" spans="3:6" ht="14.4" x14ac:dyDescent="0.3">
      <c r="C1128" s="73"/>
      <c r="F1128" s="1"/>
    </row>
    <row r="1129" spans="3:6" ht="14.4" x14ac:dyDescent="0.3">
      <c r="C1129" s="73"/>
      <c r="F1129" s="1"/>
    </row>
    <row r="1130" spans="3:6" ht="14.4" x14ac:dyDescent="0.3">
      <c r="C1130" s="73"/>
      <c r="F1130" s="1"/>
    </row>
    <row r="1131" spans="3:6" ht="14.4" x14ac:dyDescent="0.3">
      <c r="C1131" s="73"/>
      <c r="F1131" s="1"/>
    </row>
  </sheetData>
  <protectedRanges>
    <protectedRange password="EBBD" sqref="F166:F168 F85 F162:F164 F109:F129 F131:F160 F81:F83 F89:F99 F101:F106 F76:F78 F1:F62 F64:F74 F170:F189 F201:F1048576 F191:F200" name="Range1_1"/>
  </protectedRanges>
  <mergeCells count="35">
    <mergeCell ref="A104:A106"/>
    <mergeCell ref="A1:G1"/>
    <mergeCell ref="A2:G2"/>
    <mergeCell ref="A3:G3"/>
    <mergeCell ref="A4:G4"/>
    <mergeCell ref="A5:G5"/>
    <mergeCell ref="A89:A91"/>
    <mergeCell ref="A92:A93"/>
    <mergeCell ref="A94:A96"/>
    <mergeCell ref="A97:A99"/>
    <mergeCell ref="A101:A103"/>
    <mergeCell ref="A143:A145"/>
    <mergeCell ref="A109:A111"/>
    <mergeCell ref="A112:A114"/>
    <mergeCell ref="A115:A117"/>
    <mergeCell ref="A118:A120"/>
    <mergeCell ref="A121:A123"/>
    <mergeCell ref="A124:A126"/>
    <mergeCell ref="A127:A129"/>
    <mergeCell ref="A131:A133"/>
    <mergeCell ref="A134:A136"/>
    <mergeCell ref="A137:A139"/>
    <mergeCell ref="A140:A142"/>
    <mergeCell ref="A186:A187"/>
    <mergeCell ref="A197:G197"/>
    <mergeCell ref="A146:A148"/>
    <mergeCell ref="A149:A151"/>
    <mergeCell ref="A152:A154"/>
    <mergeCell ref="A155:A157"/>
    <mergeCell ref="A158:A160"/>
    <mergeCell ref="A195:G195"/>
    <mergeCell ref="A173:A174"/>
    <mergeCell ref="A176:A177"/>
    <mergeCell ref="A179:A181"/>
    <mergeCell ref="A183:A185"/>
  </mergeCells>
  <conditionalFormatting sqref="F169 C77 C169:C175 C84 C9:C15 C64:C72 C186:C188 C199:C209">
    <cfRule type="notContainsBlanks" dxfId="460" priority="107">
      <formula>LEN(TRIM(C9))&gt;0</formula>
    </cfRule>
  </conditionalFormatting>
  <conditionalFormatting sqref="C210:C1131 C7:C8">
    <cfRule type="notContainsBlanks" dxfId="459" priority="114">
      <formula>LEN(TRIM(C7))&gt;0</formula>
    </cfRule>
  </conditionalFormatting>
  <conditionalFormatting sqref="C179:C182">
    <cfRule type="notContainsBlanks" dxfId="458" priority="112">
      <formula>LEN(TRIM(C179))&gt;0</formula>
    </cfRule>
  </conditionalFormatting>
  <conditionalFormatting sqref="C176:C178">
    <cfRule type="notContainsBlanks" dxfId="457" priority="111">
      <formula>LEN(TRIM(C176))&gt;0</formula>
    </cfRule>
  </conditionalFormatting>
  <conditionalFormatting sqref="C183:C185">
    <cfRule type="notContainsBlanks" dxfId="456" priority="110">
      <formula>LEN(TRIM(C183))&gt;0</formula>
    </cfRule>
  </conditionalFormatting>
  <conditionalFormatting sqref="C17 C49:C50 C61 C27 C29:C33 C35:C36 C38 C40:C41 C54:C55 C20:C23">
    <cfRule type="notContainsBlanks" dxfId="455" priority="106">
      <formula>LEN(TRIM(C17))&gt;0</formula>
    </cfRule>
  </conditionalFormatting>
  <conditionalFormatting sqref="F63 C63">
    <cfRule type="notContainsBlanks" dxfId="454" priority="105">
      <formula>LEN(TRIM(C63))&gt;0</formula>
    </cfRule>
  </conditionalFormatting>
  <conditionalFormatting sqref="F75 C75">
    <cfRule type="notContainsBlanks" dxfId="453" priority="104">
      <formula>LEN(TRIM(C75))&gt;0</formula>
    </cfRule>
  </conditionalFormatting>
  <conditionalFormatting sqref="C16">
    <cfRule type="notContainsBlanks" dxfId="452" priority="103">
      <formula>LEN(TRIM(C16))&gt;0</formula>
    </cfRule>
  </conditionalFormatting>
  <conditionalFormatting sqref="C166:C168">
    <cfRule type="notContainsBlanks" dxfId="451" priority="102">
      <formula>LEN(TRIM(C166))&gt;0</formula>
    </cfRule>
  </conditionalFormatting>
  <conditionalFormatting sqref="C85 C164">
    <cfRule type="notContainsBlanks" dxfId="450" priority="101">
      <formula>LEN(TRIM(C85))&gt;0</formula>
    </cfRule>
  </conditionalFormatting>
  <conditionalFormatting sqref="F165 C165">
    <cfRule type="notContainsBlanks" dxfId="449" priority="100">
      <formula>LEN(TRIM(C165))&gt;0</formula>
    </cfRule>
  </conditionalFormatting>
  <conditionalFormatting sqref="C114">
    <cfRule type="notContainsBlanks" dxfId="448" priority="99">
      <formula>LEN(TRIM(C114))&gt;0</formula>
    </cfRule>
  </conditionalFormatting>
  <conditionalFormatting sqref="F86:F88 C86:C88">
    <cfRule type="notContainsBlanks" dxfId="447" priority="98">
      <formula>LEN(TRIM(C86))&gt;0</formula>
    </cfRule>
  </conditionalFormatting>
  <conditionalFormatting sqref="C113">
    <cfRule type="notContainsBlanks" dxfId="446" priority="97">
      <formula>LEN(TRIM(C113))&gt;0</formula>
    </cfRule>
  </conditionalFormatting>
  <conditionalFormatting sqref="C112">
    <cfRule type="notContainsBlanks" dxfId="445" priority="96">
      <formula>LEN(TRIM(C112))&gt;0</formula>
    </cfRule>
  </conditionalFormatting>
  <conditionalFormatting sqref="C111">
    <cfRule type="notContainsBlanks" dxfId="444" priority="95">
      <formula>LEN(TRIM(C111))&gt;0</formula>
    </cfRule>
  </conditionalFormatting>
  <conditionalFormatting sqref="C110">
    <cfRule type="notContainsBlanks" dxfId="443" priority="94">
      <formula>LEN(TRIM(C110))&gt;0</formula>
    </cfRule>
  </conditionalFormatting>
  <conditionalFormatting sqref="C109">
    <cfRule type="notContainsBlanks" dxfId="442" priority="93">
      <formula>LEN(TRIM(C109))&gt;0</formula>
    </cfRule>
  </conditionalFormatting>
  <conditionalFormatting sqref="C96 C103">
    <cfRule type="notContainsBlanks" dxfId="441" priority="92">
      <formula>LEN(TRIM(C96))&gt;0</formula>
    </cfRule>
  </conditionalFormatting>
  <conditionalFormatting sqref="C95">
    <cfRule type="notContainsBlanks" dxfId="440" priority="91">
      <formula>LEN(TRIM(C95))&gt;0</formula>
    </cfRule>
  </conditionalFormatting>
  <conditionalFormatting sqref="C92">
    <cfRule type="notContainsBlanks" dxfId="439" priority="90">
      <formula>LEN(TRIM(C92))&gt;0</formula>
    </cfRule>
  </conditionalFormatting>
  <conditionalFormatting sqref="C91">
    <cfRule type="notContainsBlanks" dxfId="438" priority="89">
      <formula>LEN(TRIM(C91))&gt;0</formula>
    </cfRule>
  </conditionalFormatting>
  <conditionalFormatting sqref="C90">
    <cfRule type="notContainsBlanks" dxfId="437" priority="88">
      <formula>LEN(TRIM(C90))&gt;0</formula>
    </cfRule>
  </conditionalFormatting>
  <conditionalFormatting sqref="C89">
    <cfRule type="notContainsBlanks" dxfId="436" priority="87">
      <formula>LEN(TRIM(C89))&gt;0</formula>
    </cfRule>
  </conditionalFormatting>
  <conditionalFormatting sqref="C108">
    <cfRule type="notContainsBlanks" dxfId="435" priority="86">
      <formula>LEN(TRIM(C108))&gt;0</formula>
    </cfRule>
  </conditionalFormatting>
  <conditionalFormatting sqref="F108">
    <cfRule type="notContainsBlanks" dxfId="434" priority="85">
      <formula>LEN(TRIM(F108))&gt;0</formula>
    </cfRule>
  </conditionalFormatting>
  <conditionalFormatting sqref="F84">
    <cfRule type="notContainsBlanks" dxfId="433" priority="84">
      <formula>LEN(TRIM(F84))&gt;0</formula>
    </cfRule>
  </conditionalFormatting>
  <conditionalFormatting sqref="C117">
    <cfRule type="notContainsBlanks" dxfId="432" priority="83">
      <formula>LEN(TRIM(C117))&gt;0</formula>
    </cfRule>
  </conditionalFormatting>
  <conditionalFormatting sqref="C116">
    <cfRule type="notContainsBlanks" dxfId="431" priority="82">
      <formula>LEN(TRIM(C116))&gt;0</formula>
    </cfRule>
  </conditionalFormatting>
  <conditionalFormatting sqref="C115">
    <cfRule type="notContainsBlanks" dxfId="430" priority="81">
      <formula>LEN(TRIM(C115))&gt;0</formula>
    </cfRule>
  </conditionalFormatting>
  <conditionalFormatting sqref="C123 C139 C162">
    <cfRule type="notContainsBlanks" dxfId="429" priority="80">
      <formula>LEN(TRIM(C123))&gt;0</formula>
    </cfRule>
  </conditionalFormatting>
  <conditionalFormatting sqref="C122">
    <cfRule type="notContainsBlanks" dxfId="428" priority="79">
      <formula>LEN(TRIM(C122))&gt;0</formula>
    </cfRule>
  </conditionalFormatting>
  <conditionalFormatting sqref="C121">
    <cfRule type="notContainsBlanks" dxfId="427" priority="78">
      <formula>LEN(TRIM(C121))&gt;0</formula>
    </cfRule>
  </conditionalFormatting>
  <conditionalFormatting sqref="C129">
    <cfRule type="notContainsBlanks" dxfId="426" priority="77">
      <formula>LEN(TRIM(C129))&gt;0</formula>
    </cfRule>
  </conditionalFormatting>
  <conditionalFormatting sqref="C128">
    <cfRule type="notContainsBlanks" dxfId="425" priority="76">
      <formula>LEN(TRIM(C128))&gt;0</formula>
    </cfRule>
  </conditionalFormatting>
  <conditionalFormatting sqref="C127">
    <cfRule type="notContainsBlanks" dxfId="424" priority="75">
      <formula>LEN(TRIM(C127))&gt;0</formula>
    </cfRule>
  </conditionalFormatting>
  <conditionalFormatting sqref="C133 C138">
    <cfRule type="notContainsBlanks" dxfId="423" priority="74">
      <formula>LEN(TRIM(C133))&gt;0</formula>
    </cfRule>
  </conditionalFormatting>
  <conditionalFormatting sqref="C132">
    <cfRule type="notContainsBlanks" dxfId="422" priority="73">
      <formula>LEN(TRIM(C132))&gt;0</formula>
    </cfRule>
  </conditionalFormatting>
  <conditionalFormatting sqref="C131">
    <cfRule type="notContainsBlanks" dxfId="421" priority="72">
      <formula>LEN(TRIM(C131))&gt;0</formula>
    </cfRule>
  </conditionalFormatting>
  <conditionalFormatting sqref="F100 C100">
    <cfRule type="notContainsBlanks" dxfId="420" priority="71">
      <formula>LEN(TRIM(C100))&gt;0</formula>
    </cfRule>
  </conditionalFormatting>
  <conditionalFormatting sqref="C107">
    <cfRule type="notContainsBlanks" dxfId="419" priority="70">
      <formula>LEN(TRIM(C107))&gt;0</formula>
    </cfRule>
  </conditionalFormatting>
  <conditionalFormatting sqref="F107">
    <cfRule type="notContainsBlanks" dxfId="418" priority="69">
      <formula>LEN(TRIM(F107))&gt;0</formula>
    </cfRule>
  </conditionalFormatting>
  <conditionalFormatting sqref="C130">
    <cfRule type="notContainsBlanks" dxfId="417" priority="68">
      <formula>LEN(TRIM(C130))&gt;0</formula>
    </cfRule>
  </conditionalFormatting>
  <conditionalFormatting sqref="F130">
    <cfRule type="notContainsBlanks" dxfId="416" priority="67">
      <formula>LEN(TRIM(F130))&gt;0</formula>
    </cfRule>
  </conditionalFormatting>
  <conditionalFormatting sqref="C142:C143">
    <cfRule type="notContainsBlanks" dxfId="415" priority="66">
      <formula>LEN(TRIM(C142))&gt;0</formula>
    </cfRule>
  </conditionalFormatting>
  <conditionalFormatting sqref="C140:C141">
    <cfRule type="notContainsBlanks" dxfId="414" priority="65">
      <formula>LEN(TRIM(C140))&gt;0</formula>
    </cfRule>
  </conditionalFormatting>
  <conditionalFormatting sqref="C151:C152">
    <cfRule type="notContainsBlanks" dxfId="413" priority="64">
      <formula>LEN(TRIM(C151))&gt;0</formula>
    </cfRule>
  </conditionalFormatting>
  <conditionalFormatting sqref="C150">
    <cfRule type="notContainsBlanks" dxfId="412" priority="63">
      <formula>LEN(TRIM(C150))&gt;0</formula>
    </cfRule>
  </conditionalFormatting>
  <conditionalFormatting sqref="C145:C146">
    <cfRule type="notContainsBlanks" dxfId="411" priority="62">
      <formula>LEN(TRIM(C145))&gt;0</formula>
    </cfRule>
  </conditionalFormatting>
  <conditionalFormatting sqref="C144">
    <cfRule type="notContainsBlanks" dxfId="410" priority="61">
      <formula>LEN(TRIM(C144))&gt;0</formula>
    </cfRule>
  </conditionalFormatting>
  <conditionalFormatting sqref="C148:C149">
    <cfRule type="notContainsBlanks" dxfId="409" priority="60">
      <formula>LEN(TRIM(C148))&gt;0</formula>
    </cfRule>
  </conditionalFormatting>
  <conditionalFormatting sqref="C147">
    <cfRule type="notContainsBlanks" dxfId="408" priority="59">
      <formula>LEN(TRIM(C147))&gt;0</formula>
    </cfRule>
  </conditionalFormatting>
  <conditionalFormatting sqref="C136:C137">
    <cfRule type="notContainsBlanks" dxfId="407" priority="58">
      <formula>LEN(TRIM(C136))&gt;0</formula>
    </cfRule>
  </conditionalFormatting>
  <conditionalFormatting sqref="C134:C135">
    <cfRule type="notContainsBlanks" dxfId="406" priority="57">
      <formula>LEN(TRIM(C134))&gt;0</formula>
    </cfRule>
  </conditionalFormatting>
  <conditionalFormatting sqref="C154">
    <cfRule type="notContainsBlanks" dxfId="405" priority="56">
      <formula>LEN(TRIM(C154))&gt;0</formula>
    </cfRule>
  </conditionalFormatting>
  <conditionalFormatting sqref="C153">
    <cfRule type="notContainsBlanks" dxfId="404" priority="55">
      <formula>LEN(TRIM(C153))&gt;0</formula>
    </cfRule>
  </conditionalFormatting>
  <conditionalFormatting sqref="C161">
    <cfRule type="notContainsBlanks" dxfId="403" priority="54">
      <formula>LEN(TRIM(C161))&gt;0</formula>
    </cfRule>
  </conditionalFormatting>
  <conditionalFormatting sqref="F161">
    <cfRule type="notContainsBlanks" dxfId="402" priority="53">
      <formula>LEN(TRIM(F161))&gt;0</formula>
    </cfRule>
  </conditionalFormatting>
  <conditionalFormatting sqref="C163">
    <cfRule type="notContainsBlanks" dxfId="401" priority="52">
      <formula>LEN(TRIM(C163))&gt;0</formula>
    </cfRule>
  </conditionalFormatting>
  <conditionalFormatting sqref="C94">
    <cfRule type="notContainsBlanks" dxfId="400" priority="51">
      <formula>LEN(TRIM(C94))&gt;0</formula>
    </cfRule>
  </conditionalFormatting>
  <conditionalFormatting sqref="C93">
    <cfRule type="notContainsBlanks" dxfId="399" priority="50">
      <formula>LEN(TRIM(C93))&gt;0</formula>
    </cfRule>
  </conditionalFormatting>
  <conditionalFormatting sqref="C102">
    <cfRule type="notContainsBlanks" dxfId="398" priority="49">
      <formula>LEN(TRIM(C102))&gt;0</formula>
    </cfRule>
  </conditionalFormatting>
  <conditionalFormatting sqref="C101">
    <cfRule type="notContainsBlanks" dxfId="397" priority="48">
      <formula>LEN(TRIM(C101))&gt;0</formula>
    </cfRule>
  </conditionalFormatting>
  <conditionalFormatting sqref="C120">
    <cfRule type="notContainsBlanks" dxfId="396" priority="47">
      <formula>LEN(TRIM(C120))&gt;0</formula>
    </cfRule>
  </conditionalFormatting>
  <conditionalFormatting sqref="C119">
    <cfRule type="notContainsBlanks" dxfId="395" priority="46">
      <formula>LEN(TRIM(C119))&gt;0</formula>
    </cfRule>
  </conditionalFormatting>
  <conditionalFormatting sqref="C118">
    <cfRule type="notContainsBlanks" dxfId="394" priority="45">
      <formula>LEN(TRIM(C118))&gt;0</formula>
    </cfRule>
  </conditionalFormatting>
  <conditionalFormatting sqref="C126">
    <cfRule type="notContainsBlanks" dxfId="393" priority="44">
      <formula>LEN(TRIM(C126))&gt;0</formula>
    </cfRule>
  </conditionalFormatting>
  <conditionalFormatting sqref="C125">
    <cfRule type="notContainsBlanks" dxfId="392" priority="43">
      <formula>LEN(TRIM(C125))&gt;0</formula>
    </cfRule>
  </conditionalFormatting>
  <conditionalFormatting sqref="C124">
    <cfRule type="notContainsBlanks" dxfId="391" priority="42">
      <formula>LEN(TRIM(C124))&gt;0</formula>
    </cfRule>
  </conditionalFormatting>
  <conditionalFormatting sqref="C157:C158">
    <cfRule type="notContainsBlanks" dxfId="390" priority="41">
      <formula>LEN(TRIM(C157))&gt;0</formula>
    </cfRule>
  </conditionalFormatting>
  <conditionalFormatting sqref="C156">
    <cfRule type="notContainsBlanks" dxfId="389" priority="40">
      <formula>LEN(TRIM(C156))&gt;0</formula>
    </cfRule>
  </conditionalFormatting>
  <conditionalFormatting sqref="C155">
    <cfRule type="notContainsBlanks" dxfId="388" priority="39">
      <formula>LEN(TRIM(C155))&gt;0</formula>
    </cfRule>
  </conditionalFormatting>
  <conditionalFormatting sqref="C160">
    <cfRule type="notContainsBlanks" dxfId="387" priority="38">
      <formula>LEN(TRIM(C160))&gt;0</formula>
    </cfRule>
  </conditionalFormatting>
  <conditionalFormatting sqref="C159">
    <cfRule type="notContainsBlanks" dxfId="386" priority="37">
      <formula>LEN(TRIM(C159))&gt;0</formula>
    </cfRule>
  </conditionalFormatting>
  <conditionalFormatting sqref="C81:C83">
    <cfRule type="notContainsBlanks" dxfId="385" priority="36">
      <formula>LEN(TRIM(C81))&gt;0</formula>
    </cfRule>
  </conditionalFormatting>
  <conditionalFormatting sqref="F79:F80 C79:C80">
    <cfRule type="notContainsBlanks" dxfId="384" priority="35">
      <formula>LEN(TRIM(C79))&gt;0</formula>
    </cfRule>
  </conditionalFormatting>
  <conditionalFormatting sqref="C73">
    <cfRule type="notContainsBlanks" dxfId="383" priority="34">
      <formula>LEN(TRIM(C73))&gt;0</formula>
    </cfRule>
  </conditionalFormatting>
  <conditionalFormatting sqref="C74">
    <cfRule type="notContainsBlanks" dxfId="382" priority="33">
      <formula>LEN(TRIM(C74))&gt;0</formula>
    </cfRule>
  </conditionalFormatting>
  <conditionalFormatting sqref="C24:C26">
    <cfRule type="notContainsBlanks" dxfId="381" priority="32">
      <formula>LEN(TRIM(C24))&gt;0</formula>
    </cfRule>
  </conditionalFormatting>
  <conditionalFormatting sqref="C99">
    <cfRule type="notContainsBlanks" dxfId="380" priority="31">
      <formula>LEN(TRIM(C99))&gt;0</formula>
    </cfRule>
  </conditionalFormatting>
  <conditionalFormatting sqref="C98">
    <cfRule type="notContainsBlanks" dxfId="379" priority="30">
      <formula>LEN(TRIM(C98))&gt;0</formula>
    </cfRule>
  </conditionalFormatting>
  <conditionalFormatting sqref="C97">
    <cfRule type="notContainsBlanks" dxfId="378" priority="29">
      <formula>LEN(TRIM(C97))&gt;0</formula>
    </cfRule>
  </conditionalFormatting>
  <conditionalFormatting sqref="C106">
    <cfRule type="notContainsBlanks" dxfId="377" priority="28">
      <formula>LEN(TRIM(C106))&gt;0</formula>
    </cfRule>
  </conditionalFormatting>
  <conditionalFormatting sqref="C105">
    <cfRule type="notContainsBlanks" dxfId="376" priority="27">
      <formula>LEN(TRIM(C105))&gt;0</formula>
    </cfRule>
  </conditionalFormatting>
  <conditionalFormatting sqref="C104">
    <cfRule type="notContainsBlanks" dxfId="375" priority="26">
      <formula>LEN(TRIM(C104))&gt;0</formula>
    </cfRule>
  </conditionalFormatting>
  <conditionalFormatting sqref="C56">
    <cfRule type="notContainsBlanks" dxfId="374" priority="23">
      <formula>LEN(TRIM(C56))&gt;0</formula>
    </cfRule>
  </conditionalFormatting>
  <conditionalFormatting sqref="C43">
    <cfRule type="notContainsBlanks" dxfId="373" priority="24">
      <formula>LEN(TRIM(C43))&gt;0</formula>
    </cfRule>
  </conditionalFormatting>
  <conditionalFormatting sqref="C57:C58">
    <cfRule type="notContainsBlanks" dxfId="372" priority="22">
      <formula>LEN(TRIM(C57))&gt;0</formula>
    </cfRule>
  </conditionalFormatting>
  <conditionalFormatting sqref="C60">
    <cfRule type="notContainsBlanks" dxfId="371" priority="21">
      <formula>LEN(TRIM(C60))&gt;0</formula>
    </cfRule>
  </conditionalFormatting>
  <conditionalFormatting sqref="C62">
    <cfRule type="notContainsBlanks" dxfId="370" priority="18">
      <formula>LEN(TRIM(C62))&gt;0</formula>
    </cfRule>
  </conditionalFormatting>
  <conditionalFormatting sqref="C76">
    <cfRule type="notContainsBlanks" dxfId="369" priority="17">
      <formula>LEN(TRIM(C76))&gt;0</formula>
    </cfRule>
  </conditionalFormatting>
  <conditionalFormatting sqref="C78">
    <cfRule type="notContainsBlanks" dxfId="368" priority="16">
      <formula>LEN(TRIM(C78))&gt;0</formula>
    </cfRule>
  </conditionalFormatting>
  <conditionalFormatting sqref="C28">
    <cfRule type="notContainsBlanks" dxfId="367" priority="15">
      <formula>LEN(TRIM(C28))&gt;0</formula>
    </cfRule>
  </conditionalFormatting>
  <conditionalFormatting sqref="C34">
    <cfRule type="notContainsBlanks" dxfId="366" priority="14">
      <formula>LEN(TRIM(C34))&gt;0</formula>
    </cfRule>
  </conditionalFormatting>
  <conditionalFormatting sqref="C37">
    <cfRule type="notContainsBlanks" dxfId="365" priority="13">
      <formula>LEN(TRIM(C37))&gt;0</formula>
    </cfRule>
  </conditionalFormatting>
  <conditionalFormatting sqref="C39">
    <cfRule type="notContainsBlanks" dxfId="364" priority="12">
      <formula>LEN(TRIM(C39))&gt;0</formula>
    </cfRule>
  </conditionalFormatting>
  <conditionalFormatting sqref="C42">
    <cfRule type="notContainsBlanks" dxfId="363" priority="11">
      <formula>LEN(TRIM(C42))&gt;0</formula>
    </cfRule>
  </conditionalFormatting>
  <conditionalFormatting sqref="C44">
    <cfRule type="notContainsBlanks" dxfId="362" priority="10">
      <formula>LEN(TRIM(C44))&gt;0</formula>
    </cfRule>
  </conditionalFormatting>
  <conditionalFormatting sqref="C45">
    <cfRule type="notContainsBlanks" dxfId="361" priority="9">
      <formula>LEN(TRIM(C45))&gt;0</formula>
    </cfRule>
  </conditionalFormatting>
  <conditionalFormatting sqref="C46:C47">
    <cfRule type="notContainsBlanks" dxfId="360" priority="8">
      <formula>LEN(TRIM(C46))&gt;0</formula>
    </cfRule>
  </conditionalFormatting>
  <conditionalFormatting sqref="C51:C52">
    <cfRule type="notContainsBlanks" dxfId="359" priority="7">
      <formula>LEN(TRIM(C51))&gt;0</formula>
    </cfRule>
  </conditionalFormatting>
  <conditionalFormatting sqref="C48">
    <cfRule type="notContainsBlanks" dxfId="358" priority="6">
      <formula>LEN(TRIM(C48))&gt;0</formula>
    </cfRule>
  </conditionalFormatting>
  <conditionalFormatting sqref="C53">
    <cfRule type="notContainsBlanks" dxfId="357" priority="5">
      <formula>LEN(TRIM(C53))&gt;0</formula>
    </cfRule>
  </conditionalFormatting>
  <conditionalFormatting sqref="C18">
    <cfRule type="notContainsBlanks" dxfId="356" priority="4">
      <formula>LEN(TRIM(C18))&gt;0</formula>
    </cfRule>
  </conditionalFormatting>
  <conditionalFormatting sqref="C19">
    <cfRule type="notContainsBlanks" dxfId="355" priority="3">
      <formula>LEN(TRIM(C19))&gt;0</formula>
    </cfRule>
  </conditionalFormatting>
  <conditionalFormatting sqref="C59">
    <cfRule type="notContainsBlanks" dxfId="354" priority="2">
      <formula>LEN(TRIM(C59))&gt;0</formula>
    </cfRule>
  </conditionalFormatting>
  <conditionalFormatting sqref="C189:C194">
    <cfRule type="notContainsBlanks" dxfId="353" priority="1">
      <formula>LEN(TRIM(C189))&gt;0</formula>
    </cfRule>
  </conditionalFormatting>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57"/>
  <sheetViews>
    <sheetView topLeftCell="A118" workbookViewId="0">
      <selection sqref="A1:G1"/>
    </sheetView>
  </sheetViews>
  <sheetFormatPr defaultColWidth="14.44140625" defaultRowHeight="15.6" x14ac:dyDescent="0.3"/>
  <cols>
    <col min="1" max="1" width="64.5546875" style="1" customWidth="1"/>
    <col min="2" max="2" width="14.44140625" style="3"/>
    <col min="3" max="3" width="16.33203125" style="1" customWidth="1"/>
    <col min="4" max="4" width="10.6640625" style="1" customWidth="1"/>
    <col min="5" max="5" width="12.44140625" style="1" customWidth="1"/>
    <col min="6" max="6" width="12.109375" style="77" customWidth="1"/>
    <col min="7" max="7" width="16" style="1" customWidth="1"/>
    <col min="8" max="8" width="5.88671875" style="1" customWidth="1"/>
    <col min="9" max="9" width="4.6640625" style="85" customWidth="1"/>
    <col min="10" max="16384" width="14.44140625" style="1"/>
  </cols>
  <sheetData>
    <row r="1" spans="1:10" ht="28.5" customHeight="1" x14ac:dyDescent="0.3">
      <c r="A1" s="302" t="s">
        <v>369</v>
      </c>
      <c r="B1" s="302"/>
      <c r="C1" s="302"/>
      <c r="D1" s="302"/>
      <c r="E1" s="302"/>
      <c r="F1" s="302"/>
      <c r="G1" s="302"/>
    </row>
    <row r="2" spans="1:10" ht="8.25" customHeight="1" x14ac:dyDescent="0.3">
      <c r="A2" s="111"/>
      <c r="C2" s="73"/>
    </row>
    <row r="3" spans="1:10" s="35" customFormat="1" ht="31.5" customHeight="1" x14ac:dyDescent="0.25">
      <c r="A3" s="318" t="s">
        <v>244</v>
      </c>
      <c r="B3" s="304"/>
      <c r="C3" s="304"/>
      <c r="D3" s="304"/>
      <c r="E3" s="304"/>
      <c r="F3" s="304"/>
      <c r="G3" s="304"/>
      <c r="H3" s="53"/>
      <c r="I3" s="112"/>
      <c r="J3" s="53"/>
    </row>
    <row r="4" spans="1:10" s="35" customFormat="1" ht="25.5" customHeight="1" x14ac:dyDescent="0.25">
      <c r="A4" s="319" t="s">
        <v>370</v>
      </c>
      <c r="B4" s="304"/>
      <c r="C4" s="304"/>
      <c r="D4" s="304"/>
      <c r="E4" s="304"/>
      <c r="F4" s="304"/>
      <c r="G4" s="304"/>
      <c r="H4" s="113"/>
      <c r="I4" s="114"/>
      <c r="J4" s="113"/>
    </row>
    <row r="5" spans="1:10" ht="9.75" customHeight="1" x14ac:dyDescent="0.3">
      <c r="A5" s="115"/>
      <c r="B5" s="115"/>
      <c r="C5" s="116"/>
      <c r="D5" s="115"/>
      <c r="E5" s="115"/>
      <c r="F5" s="117"/>
      <c r="G5" s="115"/>
      <c r="H5" s="115"/>
      <c r="I5" s="118"/>
      <c r="J5" s="115"/>
    </row>
    <row r="6" spans="1:10" ht="32.25" customHeight="1" x14ac:dyDescent="0.3">
      <c r="A6" s="115"/>
      <c r="B6" s="115"/>
      <c r="C6" s="116" t="s">
        <v>28</v>
      </c>
      <c r="D6" s="115" t="s">
        <v>29</v>
      </c>
      <c r="E6" s="115" t="s">
        <v>30</v>
      </c>
      <c r="F6" s="44" t="s">
        <v>31</v>
      </c>
      <c r="G6" s="115" t="s">
        <v>32</v>
      </c>
      <c r="H6" s="115"/>
      <c r="I6" s="118"/>
      <c r="J6" s="115"/>
    </row>
    <row r="7" spans="1:10" ht="9" customHeight="1" x14ac:dyDescent="0.3">
      <c r="A7" s="119"/>
      <c r="C7" s="73"/>
      <c r="F7" s="51"/>
    </row>
    <row r="8" spans="1:10" ht="17.399999999999999" x14ac:dyDescent="0.3">
      <c r="A8" s="71" t="s">
        <v>245</v>
      </c>
      <c r="C8" s="73"/>
      <c r="F8" s="51"/>
    </row>
    <row r="9" spans="1:10" s="35" customFormat="1" x14ac:dyDescent="0.3">
      <c r="A9" s="49" t="s">
        <v>246</v>
      </c>
      <c r="B9" s="120"/>
      <c r="C9" s="50"/>
      <c r="F9" s="77"/>
      <c r="I9" s="47"/>
    </row>
    <row r="10" spans="1:10" s="35" customFormat="1" ht="7.5" customHeight="1" x14ac:dyDescent="0.3">
      <c r="B10" s="120"/>
      <c r="C10" s="50"/>
      <c r="F10" s="77"/>
      <c r="I10" s="47"/>
    </row>
    <row r="11" spans="1:10" s="35" customFormat="1" x14ac:dyDescent="0.3">
      <c r="A11" s="75" t="s">
        <v>247</v>
      </c>
      <c r="B11" s="120"/>
      <c r="C11" s="50"/>
      <c r="F11" s="77"/>
      <c r="I11" s="47"/>
    </row>
    <row r="12" spans="1:10" s="35" customFormat="1" x14ac:dyDescent="0.3">
      <c r="A12" s="68" t="s">
        <v>248</v>
      </c>
      <c r="B12" s="120" t="s">
        <v>249</v>
      </c>
      <c r="C12" s="55">
        <v>21.7</v>
      </c>
      <c r="D12" s="53">
        <v>1</v>
      </c>
      <c r="E12" s="50">
        <f t="shared" ref="E12:E15" si="0">D12*C12</f>
        <v>21.7</v>
      </c>
      <c r="F12" s="57"/>
      <c r="G12" s="50">
        <f t="shared" ref="G12:G15" si="1">F12*E12</f>
        <v>0</v>
      </c>
      <c r="I12" s="47"/>
    </row>
    <row r="13" spans="1:10" s="35" customFormat="1" x14ac:dyDescent="0.3">
      <c r="A13" s="68" t="s">
        <v>250</v>
      </c>
      <c r="B13" s="120" t="s">
        <v>214</v>
      </c>
      <c r="C13" s="55">
        <v>34.1</v>
      </c>
      <c r="D13" s="53">
        <v>1</v>
      </c>
      <c r="E13" s="50">
        <f t="shared" si="0"/>
        <v>34.1</v>
      </c>
      <c r="F13" s="57"/>
      <c r="G13" s="50">
        <f t="shared" si="1"/>
        <v>0</v>
      </c>
      <c r="I13" s="47"/>
    </row>
    <row r="14" spans="1:10" s="35" customFormat="1" x14ac:dyDescent="0.3">
      <c r="A14" s="68" t="s">
        <v>251</v>
      </c>
      <c r="B14" s="120" t="s">
        <v>119</v>
      </c>
      <c r="C14" s="55">
        <v>51.4</v>
      </c>
      <c r="D14" s="53">
        <v>1</v>
      </c>
      <c r="E14" s="50">
        <f t="shared" si="0"/>
        <v>51.4</v>
      </c>
      <c r="F14" s="57"/>
      <c r="G14" s="50">
        <f t="shared" si="1"/>
        <v>0</v>
      </c>
      <c r="I14" s="47"/>
    </row>
    <row r="15" spans="1:10" s="35" customFormat="1" x14ac:dyDescent="0.3">
      <c r="A15" s="68" t="s">
        <v>252</v>
      </c>
      <c r="B15" s="120" t="s">
        <v>253</v>
      </c>
      <c r="C15" s="55">
        <v>85.7</v>
      </c>
      <c r="D15" s="53">
        <v>1</v>
      </c>
      <c r="E15" s="50">
        <f t="shared" si="0"/>
        <v>85.7</v>
      </c>
      <c r="F15" s="57"/>
      <c r="G15" s="50">
        <f t="shared" si="1"/>
        <v>0</v>
      </c>
      <c r="I15" s="47"/>
    </row>
    <row r="16" spans="1:10" s="35" customFormat="1" x14ac:dyDescent="0.3">
      <c r="A16" s="75" t="s">
        <v>254</v>
      </c>
      <c r="B16" s="120"/>
      <c r="C16" s="50"/>
      <c r="F16" s="77"/>
      <c r="I16" s="47"/>
    </row>
    <row r="17" spans="1:9" s="35" customFormat="1" x14ac:dyDescent="0.3">
      <c r="A17" s="68" t="s">
        <v>255</v>
      </c>
      <c r="B17" s="120" t="s">
        <v>256</v>
      </c>
      <c r="C17" s="55">
        <v>285.39999999999998</v>
      </c>
      <c r="D17" s="53">
        <v>1.25</v>
      </c>
      <c r="E17" s="50">
        <f>D17*C17</f>
        <v>356.75</v>
      </c>
      <c r="F17" s="57"/>
      <c r="G17" s="50">
        <f>F17*E17</f>
        <v>0</v>
      </c>
      <c r="I17" s="47"/>
    </row>
    <row r="18" spans="1:9" s="35" customFormat="1" x14ac:dyDescent="0.3">
      <c r="A18" s="68" t="s">
        <v>257</v>
      </c>
      <c r="B18" s="120" t="s">
        <v>258</v>
      </c>
      <c r="C18" s="55">
        <v>300.3</v>
      </c>
      <c r="D18" s="53">
        <v>0.125</v>
      </c>
      <c r="E18" s="50">
        <f>D18*C18</f>
        <v>37.537500000000001</v>
      </c>
      <c r="F18" s="57"/>
      <c r="G18" s="50">
        <f>F18*E18</f>
        <v>0</v>
      </c>
      <c r="I18" s="47"/>
    </row>
    <row r="19" spans="1:9" s="35" customFormat="1" x14ac:dyDescent="0.3">
      <c r="A19" s="68" t="s">
        <v>259</v>
      </c>
      <c r="B19" s="120" t="s">
        <v>260</v>
      </c>
      <c r="C19" s="55">
        <v>297</v>
      </c>
      <c r="D19" s="53">
        <v>1.2</v>
      </c>
      <c r="E19" s="50">
        <f>D19*C19</f>
        <v>356.4</v>
      </c>
      <c r="F19" s="57"/>
      <c r="G19" s="50">
        <f>F19*E19</f>
        <v>0</v>
      </c>
      <c r="I19" s="47"/>
    </row>
    <row r="20" spans="1:9" s="35" customFormat="1" x14ac:dyDescent="0.3">
      <c r="A20" s="68" t="s">
        <v>261</v>
      </c>
      <c r="B20" s="120" t="s">
        <v>262</v>
      </c>
      <c r="C20" s="55">
        <v>297</v>
      </c>
      <c r="D20" s="53">
        <v>1.2</v>
      </c>
      <c r="E20" s="50">
        <f>D20*C20</f>
        <v>356.4</v>
      </c>
      <c r="F20" s="57"/>
      <c r="G20" s="50">
        <f>F20*E20</f>
        <v>0</v>
      </c>
      <c r="I20" s="47"/>
    </row>
    <row r="21" spans="1:9" s="35" customFormat="1" x14ac:dyDescent="0.3">
      <c r="A21" s="75" t="s">
        <v>263</v>
      </c>
      <c r="B21" s="120"/>
      <c r="C21" s="50"/>
      <c r="F21" s="77"/>
      <c r="I21" s="47"/>
    </row>
    <row r="22" spans="1:9" s="35" customFormat="1" x14ac:dyDescent="0.3">
      <c r="A22" s="68" t="s">
        <v>264</v>
      </c>
      <c r="B22" s="120" t="s">
        <v>256</v>
      </c>
      <c r="C22" s="55">
        <v>366.6</v>
      </c>
      <c r="D22" s="53">
        <v>1.25</v>
      </c>
      <c r="E22" s="50">
        <f t="shared" ref="E22:E29" si="2">D22*C22</f>
        <v>458.25</v>
      </c>
      <c r="F22" s="57"/>
      <c r="G22" s="50">
        <f t="shared" ref="G22:G29" si="3">F22*E22</f>
        <v>0</v>
      </c>
      <c r="I22" s="47"/>
    </row>
    <row r="23" spans="1:9" s="35" customFormat="1" x14ac:dyDescent="0.3">
      <c r="A23" s="68" t="s">
        <v>265</v>
      </c>
      <c r="B23" s="120" t="s">
        <v>256</v>
      </c>
      <c r="C23" s="55">
        <v>346.6</v>
      </c>
      <c r="D23" s="53">
        <v>1.25</v>
      </c>
      <c r="E23" s="50">
        <f t="shared" si="2"/>
        <v>433.25</v>
      </c>
      <c r="F23" s="57"/>
      <c r="G23" s="50">
        <f t="shared" si="3"/>
        <v>0</v>
      </c>
      <c r="I23" s="47"/>
    </row>
    <row r="24" spans="1:9" s="35" customFormat="1" x14ac:dyDescent="0.3">
      <c r="A24" s="68" t="s">
        <v>266</v>
      </c>
      <c r="B24" s="120" t="s">
        <v>256</v>
      </c>
      <c r="C24" s="55">
        <v>346.6</v>
      </c>
      <c r="D24" s="53">
        <v>1.25</v>
      </c>
      <c r="E24" s="50">
        <f t="shared" si="2"/>
        <v>433.25</v>
      </c>
      <c r="F24" s="57"/>
      <c r="G24" s="50">
        <f t="shared" si="3"/>
        <v>0</v>
      </c>
      <c r="I24" s="47"/>
    </row>
    <row r="25" spans="1:9" s="35" customFormat="1" x14ac:dyDescent="0.3">
      <c r="A25" s="68" t="s">
        <v>267</v>
      </c>
      <c r="B25" s="120" t="s">
        <v>256</v>
      </c>
      <c r="C25" s="55">
        <v>346.6</v>
      </c>
      <c r="D25" s="53">
        <v>1.25</v>
      </c>
      <c r="E25" s="50">
        <f t="shared" si="2"/>
        <v>433.25</v>
      </c>
      <c r="F25" s="57"/>
      <c r="G25" s="50">
        <f t="shared" si="3"/>
        <v>0</v>
      </c>
      <c r="I25" s="47"/>
    </row>
    <row r="26" spans="1:9" s="35" customFormat="1" x14ac:dyDescent="0.3">
      <c r="A26" s="68" t="s">
        <v>268</v>
      </c>
      <c r="B26" s="120" t="s">
        <v>258</v>
      </c>
      <c r="C26" s="55">
        <v>380.9</v>
      </c>
      <c r="D26" s="53">
        <v>0.125</v>
      </c>
      <c r="E26" s="50">
        <f t="shared" si="2"/>
        <v>47.612499999999997</v>
      </c>
      <c r="F26" s="57"/>
      <c r="G26" s="50">
        <f t="shared" si="3"/>
        <v>0</v>
      </c>
      <c r="I26" s="47"/>
    </row>
    <row r="27" spans="1:9" s="35" customFormat="1" x14ac:dyDescent="0.3">
      <c r="A27" s="68" t="s">
        <v>269</v>
      </c>
      <c r="B27" s="120" t="s">
        <v>258</v>
      </c>
      <c r="C27" s="55">
        <v>360</v>
      </c>
      <c r="D27" s="53">
        <v>0.125</v>
      </c>
      <c r="E27" s="50">
        <f t="shared" si="2"/>
        <v>45</v>
      </c>
      <c r="F27" s="57"/>
      <c r="G27" s="50">
        <f t="shared" si="3"/>
        <v>0</v>
      </c>
      <c r="I27" s="47"/>
    </row>
    <row r="28" spans="1:9" s="35" customFormat="1" x14ac:dyDescent="0.3">
      <c r="A28" s="68" t="s">
        <v>270</v>
      </c>
      <c r="B28" s="120" t="s">
        <v>258</v>
      </c>
      <c r="C28" s="55">
        <v>360</v>
      </c>
      <c r="D28" s="53">
        <v>0.125</v>
      </c>
      <c r="E28" s="50">
        <f t="shared" si="2"/>
        <v>45</v>
      </c>
      <c r="F28" s="57"/>
      <c r="G28" s="50">
        <f t="shared" si="3"/>
        <v>0</v>
      </c>
      <c r="I28" s="47"/>
    </row>
    <row r="29" spans="1:9" s="35" customFormat="1" x14ac:dyDescent="0.3">
      <c r="A29" s="68" t="s">
        <v>271</v>
      </c>
      <c r="B29" s="120" t="s">
        <v>258</v>
      </c>
      <c r="C29" s="55">
        <v>360</v>
      </c>
      <c r="D29" s="53">
        <v>0.125</v>
      </c>
      <c r="E29" s="50">
        <f t="shared" si="2"/>
        <v>45</v>
      </c>
      <c r="F29" s="57"/>
      <c r="G29" s="50">
        <f t="shared" si="3"/>
        <v>0</v>
      </c>
      <c r="I29" s="47"/>
    </row>
    <row r="30" spans="1:9" s="35" customFormat="1" x14ac:dyDescent="0.3">
      <c r="A30" s="75" t="s">
        <v>272</v>
      </c>
      <c r="B30" s="120"/>
      <c r="C30" s="50"/>
      <c r="F30" s="77"/>
      <c r="I30" s="47"/>
    </row>
    <row r="31" spans="1:9" s="35" customFormat="1" x14ac:dyDescent="0.3">
      <c r="A31" s="68" t="s">
        <v>273</v>
      </c>
      <c r="B31" s="120" t="s">
        <v>119</v>
      </c>
      <c r="C31" s="55">
        <v>335.2</v>
      </c>
      <c r="D31" s="53">
        <v>0.15</v>
      </c>
      <c r="E31" s="50">
        <f>D31*C31</f>
        <v>50.279999999999994</v>
      </c>
      <c r="F31" s="57"/>
      <c r="G31" s="50">
        <f>F31*E31</f>
        <v>0</v>
      </c>
      <c r="I31" s="47"/>
    </row>
    <row r="32" spans="1:9" s="35" customFormat="1" x14ac:dyDescent="0.3">
      <c r="A32" s="68" t="s">
        <v>274</v>
      </c>
      <c r="B32" s="120" t="s">
        <v>256</v>
      </c>
      <c r="C32" s="55">
        <v>346.5</v>
      </c>
      <c r="D32" s="53">
        <v>1.25</v>
      </c>
      <c r="E32" s="50">
        <f>D32*C32</f>
        <v>433.125</v>
      </c>
      <c r="F32" s="57"/>
      <c r="G32" s="50">
        <f>F32*E32</f>
        <v>0</v>
      </c>
      <c r="I32" s="47"/>
    </row>
    <row r="33" spans="1:9" s="35" customFormat="1" x14ac:dyDescent="0.3">
      <c r="A33" s="68" t="s">
        <v>275</v>
      </c>
      <c r="B33" s="120" t="s">
        <v>258</v>
      </c>
      <c r="C33" s="55">
        <v>360</v>
      </c>
      <c r="D33" s="53">
        <v>0.125</v>
      </c>
      <c r="E33" s="50">
        <f>D33*C33</f>
        <v>45</v>
      </c>
      <c r="F33" s="57"/>
      <c r="G33" s="50">
        <f>F33*E33</f>
        <v>0</v>
      </c>
      <c r="I33" s="47"/>
    </row>
    <row r="34" spans="1:9" s="35" customFormat="1" x14ac:dyDescent="0.3">
      <c r="A34" s="75" t="s">
        <v>276</v>
      </c>
      <c r="B34" s="120"/>
      <c r="C34" s="50"/>
      <c r="F34" s="77"/>
      <c r="I34" s="47"/>
    </row>
    <row r="35" spans="1:9" s="35" customFormat="1" x14ac:dyDescent="0.3">
      <c r="A35" s="68" t="s">
        <v>277</v>
      </c>
      <c r="B35" s="120" t="s">
        <v>258</v>
      </c>
      <c r="C35" s="55">
        <v>38.200000000000003</v>
      </c>
      <c r="D35" s="53">
        <v>1</v>
      </c>
      <c r="E35" s="50">
        <f>D35*C35</f>
        <v>38.200000000000003</v>
      </c>
      <c r="F35" s="57"/>
      <c r="G35" s="50">
        <f>F35*E35</f>
        <v>0</v>
      </c>
      <c r="I35" s="47"/>
    </row>
    <row r="36" spans="1:9" s="35" customFormat="1" x14ac:dyDescent="0.3">
      <c r="A36" s="68" t="s">
        <v>277</v>
      </c>
      <c r="B36" s="120" t="s">
        <v>253</v>
      </c>
      <c r="C36" s="55">
        <v>82.2</v>
      </c>
      <c r="D36" s="53">
        <v>1</v>
      </c>
      <c r="E36" s="50">
        <f>D36*C36</f>
        <v>82.2</v>
      </c>
      <c r="F36" s="57"/>
      <c r="G36" s="50">
        <f>F36*E36</f>
        <v>0</v>
      </c>
      <c r="I36" s="47"/>
    </row>
    <row r="37" spans="1:9" s="35" customFormat="1" x14ac:dyDescent="0.3">
      <c r="A37" s="75" t="s">
        <v>278</v>
      </c>
      <c r="B37" s="120"/>
      <c r="C37" s="50"/>
      <c r="F37" s="77"/>
      <c r="I37" s="47"/>
    </row>
    <row r="38" spans="1:9" s="35" customFormat="1" x14ac:dyDescent="0.3">
      <c r="A38" s="68" t="s">
        <v>279</v>
      </c>
      <c r="B38" s="120" t="s">
        <v>149</v>
      </c>
      <c r="C38" s="55">
        <v>299.89999999999998</v>
      </c>
      <c r="D38" s="53">
        <v>2.5</v>
      </c>
      <c r="E38" s="50">
        <f t="shared" ref="E38:E44" si="4">D38*C38</f>
        <v>749.75</v>
      </c>
      <c r="F38" s="57"/>
      <c r="G38" s="50">
        <f t="shared" ref="G38:G44" si="5">F38*E38</f>
        <v>0</v>
      </c>
      <c r="I38" s="47"/>
    </row>
    <row r="39" spans="1:9" s="35" customFormat="1" x14ac:dyDescent="0.3">
      <c r="A39" s="68" t="s">
        <v>280</v>
      </c>
      <c r="B39" s="120" t="s">
        <v>281</v>
      </c>
      <c r="C39" s="55">
        <v>313.8</v>
      </c>
      <c r="D39" s="53">
        <v>0.16</v>
      </c>
      <c r="E39" s="50">
        <f t="shared" si="4"/>
        <v>50.208000000000006</v>
      </c>
      <c r="F39" s="57"/>
      <c r="G39" s="50">
        <f t="shared" si="5"/>
        <v>0</v>
      </c>
      <c r="I39" s="47"/>
    </row>
    <row r="40" spans="1:9" s="35" customFormat="1" x14ac:dyDescent="0.3">
      <c r="A40" s="68" t="s">
        <v>282</v>
      </c>
      <c r="B40" s="120" t="s">
        <v>283</v>
      </c>
      <c r="C40" s="55">
        <v>377.6</v>
      </c>
      <c r="D40" s="53">
        <v>0.25</v>
      </c>
      <c r="E40" s="50">
        <f t="shared" si="4"/>
        <v>94.4</v>
      </c>
      <c r="F40" s="57"/>
      <c r="G40" s="50">
        <f t="shared" si="5"/>
        <v>0</v>
      </c>
      <c r="I40" s="47"/>
    </row>
    <row r="41" spans="1:9" s="35" customFormat="1" x14ac:dyDescent="0.3">
      <c r="A41" s="68" t="s">
        <v>284</v>
      </c>
      <c r="B41" s="120" t="s">
        <v>222</v>
      </c>
      <c r="C41" s="55">
        <v>473.8</v>
      </c>
      <c r="D41" s="53">
        <v>0.2</v>
      </c>
      <c r="E41" s="50">
        <f t="shared" si="4"/>
        <v>94.76</v>
      </c>
      <c r="F41" s="57"/>
      <c r="G41" s="50">
        <f t="shared" si="5"/>
        <v>0</v>
      </c>
      <c r="I41" s="47"/>
    </row>
    <row r="42" spans="1:9" s="35" customFormat="1" x14ac:dyDescent="0.3">
      <c r="A42" s="68" t="s">
        <v>285</v>
      </c>
      <c r="B42" s="120" t="s">
        <v>222</v>
      </c>
      <c r="C42" s="55">
        <v>517</v>
      </c>
      <c r="D42" s="53">
        <v>0.2</v>
      </c>
      <c r="E42" s="50">
        <f t="shared" si="4"/>
        <v>103.4</v>
      </c>
      <c r="F42" s="57"/>
      <c r="G42" s="50">
        <f t="shared" si="5"/>
        <v>0</v>
      </c>
      <c r="I42" s="47"/>
    </row>
    <row r="43" spans="1:9" s="35" customFormat="1" x14ac:dyDescent="0.3">
      <c r="A43" s="68" t="s">
        <v>285</v>
      </c>
      <c r="B43" s="120" t="s">
        <v>100</v>
      </c>
      <c r="C43" s="55">
        <v>517</v>
      </c>
      <c r="D43" s="53">
        <v>0.5</v>
      </c>
      <c r="E43" s="50">
        <f t="shared" si="4"/>
        <v>258.5</v>
      </c>
      <c r="F43" s="57"/>
      <c r="G43" s="50">
        <f t="shared" si="5"/>
        <v>0</v>
      </c>
      <c r="I43" s="47"/>
    </row>
    <row r="44" spans="1:9" s="35" customFormat="1" x14ac:dyDescent="0.3">
      <c r="A44" s="68" t="s">
        <v>285</v>
      </c>
      <c r="B44" s="120" t="s">
        <v>106</v>
      </c>
      <c r="C44" s="55">
        <v>517</v>
      </c>
      <c r="D44" s="53">
        <v>1</v>
      </c>
      <c r="E44" s="50">
        <f t="shared" si="4"/>
        <v>517</v>
      </c>
      <c r="F44" s="57"/>
      <c r="G44" s="50">
        <f t="shared" si="5"/>
        <v>0</v>
      </c>
      <c r="I44" s="47"/>
    </row>
    <row r="45" spans="1:9" s="35" customFormat="1" x14ac:dyDescent="0.3">
      <c r="A45" s="75" t="s">
        <v>286</v>
      </c>
      <c r="B45" s="120"/>
      <c r="C45" s="50"/>
      <c r="F45" s="77"/>
      <c r="I45" s="47"/>
    </row>
    <row r="46" spans="1:9" s="35" customFormat="1" x14ac:dyDescent="0.3">
      <c r="A46" s="68" t="s">
        <v>287</v>
      </c>
      <c r="B46" s="120" t="s">
        <v>288</v>
      </c>
      <c r="C46" s="55">
        <v>10.7</v>
      </c>
      <c r="D46" s="53">
        <v>1</v>
      </c>
      <c r="E46" s="50">
        <f>D46*C46</f>
        <v>10.7</v>
      </c>
      <c r="F46" s="57"/>
      <c r="G46" s="50">
        <f>F46*E46</f>
        <v>0</v>
      </c>
      <c r="I46" s="47"/>
    </row>
    <row r="47" spans="1:9" s="35" customFormat="1" x14ac:dyDescent="0.3">
      <c r="A47" s="68" t="s">
        <v>287</v>
      </c>
      <c r="B47" s="120" t="s">
        <v>289</v>
      </c>
      <c r="C47" s="55">
        <v>26.7</v>
      </c>
      <c r="D47" s="53">
        <v>1</v>
      </c>
      <c r="E47" s="50">
        <f>D47*C47</f>
        <v>26.7</v>
      </c>
      <c r="F47" s="57"/>
      <c r="G47" s="50">
        <f>F47*E47</f>
        <v>0</v>
      </c>
      <c r="I47" s="47"/>
    </row>
    <row r="48" spans="1:9" s="35" customFormat="1" x14ac:dyDescent="0.3">
      <c r="A48" s="68" t="s">
        <v>290</v>
      </c>
      <c r="B48" s="120" t="s">
        <v>288</v>
      </c>
      <c r="C48" s="55">
        <v>11.7</v>
      </c>
      <c r="D48" s="53">
        <v>1</v>
      </c>
      <c r="E48" s="50">
        <f>D48*C48</f>
        <v>11.7</v>
      </c>
      <c r="F48" s="57"/>
      <c r="G48" s="50">
        <f>F48*E48</f>
        <v>0</v>
      </c>
      <c r="I48" s="47"/>
    </row>
    <row r="49" spans="1:9" s="35" customFormat="1" x14ac:dyDescent="0.3">
      <c r="A49" s="68" t="s">
        <v>290</v>
      </c>
      <c r="B49" s="120" t="s">
        <v>289</v>
      </c>
      <c r="C49" s="55">
        <v>29.2</v>
      </c>
      <c r="D49" s="53">
        <v>1</v>
      </c>
      <c r="E49" s="50">
        <f>D49*C49</f>
        <v>29.2</v>
      </c>
      <c r="F49" s="57"/>
      <c r="G49" s="50">
        <f>F49*E49</f>
        <v>0</v>
      </c>
      <c r="I49" s="47"/>
    </row>
    <row r="50" spans="1:9" s="35" customFormat="1" x14ac:dyDescent="0.3">
      <c r="A50" s="68" t="s">
        <v>291</v>
      </c>
      <c r="B50" s="120" t="s">
        <v>288</v>
      </c>
      <c r="C50" s="55">
        <v>11.7</v>
      </c>
      <c r="D50" s="53">
        <v>1</v>
      </c>
      <c r="E50" s="50">
        <f t="shared" ref="E50:E57" si="6">D50*C50</f>
        <v>11.7</v>
      </c>
      <c r="F50" s="57"/>
      <c r="G50" s="50">
        <f t="shared" ref="G50:G57" si="7">F50*E50</f>
        <v>0</v>
      </c>
      <c r="I50" s="47"/>
    </row>
    <row r="51" spans="1:9" s="35" customFormat="1" x14ac:dyDescent="0.3">
      <c r="A51" s="68" t="s">
        <v>291</v>
      </c>
      <c r="B51" s="120" t="s">
        <v>289</v>
      </c>
      <c r="C51" s="55">
        <v>29.2</v>
      </c>
      <c r="D51" s="53">
        <v>1</v>
      </c>
      <c r="E51" s="50">
        <f t="shared" si="6"/>
        <v>29.2</v>
      </c>
      <c r="F51" s="57"/>
      <c r="G51" s="50">
        <f t="shared" si="7"/>
        <v>0</v>
      </c>
      <c r="I51" s="47"/>
    </row>
    <row r="52" spans="1:9" s="35" customFormat="1" x14ac:dyDescent="0.3">
      <c r="A52" s="68" t="s">
        <v>292</v>
      </c>
      <c r="B52" s="120" t="s">
        <v>288</v>
      </c>
      <c r="C52" s="55">
        <v>11.7</v>
      </c>
      <c r="D52" s="53">
        <v>1</v>
      </c>
      <c r="E52" s="50">
        <f t="shared" si="6"/>
        <v>11.7</v>
      </c>
      <c r="F52" s="57"/>
      <c r="G52" s="50">
        <f t="shared" si="7"/>
        <v>0</v>
      </c>
      <c r="I52" s="47"/>
    </row>
    <row r="53" spans="1:9" s="35" customFormat="1" x14ac:dyDescent="0.3">
      <c r="A53" s="68" t="s">
        <v>292</v>
      </c>
      <c r="B53" s="120" t="s">
        <v>289</v>
      </c>
      <c r="C53" s="55">
        <v>29.2</v>
      </c>
      <c r="D53" s="53">
        <v>1</v>
      </c>
      <c r="E53" s="50">
        <f t="shared" si="6"/>
        <v>29.2</v>
      </c>
      <c r="F53" s="57"/>
      <c r="G53" s="50">
        <f t="shared" si="7"/>
        <v>0</v>
      </c>
      <c r="I53" s="47"/>
    </row>
    <row r="54" spans="1:9" s="35" customFormat="1" x14ac:dyDescent="0.3">
      <c r="A54" s="68" t="s">
        <v>293</v>
      </c>
      <c r="B54" s="120" t="s">
        <v>288</v>
      </c>
      <c r="C54" s="55">
        <v>11.7</v>
      </c>
      <c r="D54" s="53">
        <v>1</v>
      </c>
      <c r="E54" s="50">
        <f t="shared" si="6"/>
        <v>11.7</v>
      </c>
      <c r="F54" s="57"/>
      <c r="G54" s="50">
        <f t="shared" si="7"/>
        <v>0</v>
      </c>
      <c r="I54" s="47"/>
    </row>
    <row r="55" spans="1:9" s="35" customFormat="1" x14ac:dyDescent="0.3">
      <c r="A55" s="68" t="s">
        <v>293</v>
      </c>
      <c r="B55" s="120" t="s">
        <v>289</v>
      </c>
      <c r="C55" s="55">
        <v>29.2</v>
      </c>
      <c r="D55" s="53">
        <v>1</v>
      </c>
      <c r="E55" s="50">
        <f t="shared" si="6"/>
        <v>29.2</v>
      </c>
      <c r="F55" s="57"/>
      <c r="G55" s="50">
        <f t="shared" si="7"/>
        <v>0</v>
      </c>
      <c r="I55" s="47"/>
    </row>
    <row r="56" spans="1:9" s="35" customFormat="1" x14ac:dyDescent="0.3">
      <c r="A56" s="68" t="s">
        <v>294</v>
      </c>
      <c r="B56" s="120" t="s">
        <v>288</v>
      </c>
      <c r="C56" s="55">
        <v>11.7</v>
      </c>
      <c r="D56" s="53">
        <v>1</v>
      </c>
      <c r="E56" s="50">
        <f t="shared" si="6"/>
        <v>11.7</v>
      </c>
      <c r="F56" s="57"/>
      <c r="G56" s="50">
        <f t="shared" si="7"/>
        <v>0</v>
      </c>
      <c r="I56" s="47"/>
    </row>
    <row r="57" spans="1:9" s="35" customFormat="1" x14ac:dyDescent="0.3">
      <c r="A57" s="68" t="s">
        <v>294</v>
      </c>
      <c r="B57" s="120" t="s">
        <v>289</v>
      </c>
      <c r="C57" s="55">
        <v>29.2</v>
      </c>
      <c r="D57" s="53">
        <v>1</v>
      </c>
      <c r="E57" s="50">
        <f t="shared" si="6"/>
        <v>29.2</v>
      </c>
      <c r="F57" s="57"/>
      <c r="G57" s="50">
        <f t="shared" si="7"/>
        <v>0</v>
      </c>
      <c r="I57" s="47"/>
    </row>
    <row r="58" spans="1:9" s="35" customFormat="1" x14ac:dyDescent="0.3">
      <c r="A58" s="68" t="s">
        <v>295</v>
      </c>
      <c r="B58" s="120" t="s">
        <v>288</v>
      </c>
      <c r="C58" s="55">
        <v>12.2</v>
      </c>
      <c r="D58" s="53">
        <v>1</v>
      </c>
      <c r="E58" s="50">
        <f>D58*C58</f>
        <v>12.2</v>
      </c>
      <c r="F58" s="57"/>
      <c r="G58" s="50">
        <f>F58*E58</f>
        <v>0</v>
      </c>
      <c r="I58" s="47"/>
    </row>
    <row r="59" spans="1:9" s="35" customFormat="1" x14ac:dyDescent="0.3">
      <c r="A59" s="68" t="s">
        <v>295</v>
      </c>
      <c r="B59" s="120" t="s">
        <v>289</v>
      </c>
      <c r="C59" s="55">
        <v>30.5</v>
      </c>
      <c r="D59" s="53">
        <v>1</v>
      </c>
      <c r="E59" s="50">
        <f>D59*C59</f>
        <v>30.5</v>
      </c>
      <c r="F59" s="57"/>
      <c r="G59" s="50">
        <f>F59*E59</f>
        <v>0</v>
      </c>
      <c r="I59" s="47"/>
    </row>
    <row r="60" spans="1:9" s="35" customFormat="1" x14ac:dyDescent="0.3">
      <c r="A60" s="68" t="s">
        <v>296</v>
      </c>
      <c r="B60" s="120" t="s">
        <v>288</v>
      </c>
      <c r="C60" s="55">
        <v>12</v>
      </c>
      <c r="D60" s="53">
        <v>1</v>
      </c>
      <c r="E60" s="50">
        <f>D60*C60</f>
        <v>12</v>
      </c>
      <c r="F60" s="57"/>
      <c r="G60" s="50">
        <f>F60*E60</f>
        <v>0</v>
      </c>
      <c r="I60" s="47"/>
    </row>
    <row r="61" spans="1:9" s="35" customFormat="1" x14ac:dyDescent="0.3">
      <c r="A61" s="68" t="s">
        <v>296</v>
      </c>
      <c r="B61" s="120" t="s">
        <v>289</v>
      </c>
      <c r="C61" s="55">
        <v>24</v>
      </c>
      <c r="D61" s="53">
        <v>1</v>
      </c>
      <c r="E61" s="50">
        <f>D61*C61</f>
        <v>24</v>
      </c>
      <c r="F61" s="57"/>
      <c r="G61" s="50">
        <f>F61*E61</f>
        <v>0</v>
      </c>
      <c r="I61" s="47"/>
    </row>
    <row r="62" spans="1:9" s="240" customFormat="1" x14ac:dyDescent="0.3">
      <c r="A62" s="75" t="s">
        <v>1045</v>
      </c>
      <c r="B62" s="120"/>
      <c r="C62" s="55"/>
      <c r="D62" s="53"/>
      <c r="E62" s="50"/>
      <c r="F62" s="57"/>
      <c r="G62" s="50"/>
      <c r="I62" s="47"/>
    </row>
    <row r="63" spans="1:9" s="240" customFormat="1" x14ac:dyDescent="0.3">
      <c r="A63" s="68" t="s">
        <v>1046</v>
      </c>
      <c r="B63" s="120" t="s">
        <v>1047</v>
      </c>
      <c r="C63" s="55">
        <v>142</v>
      </c>
      <c r="D63" s="53">
        <v>1</v>
      </c>
      <c r="E63" s="50">
        <f>D63*C63</f>
        <v>142</v>
      </c>
      <c r="F63" s="57"/>
      <c r="G63" s="50">
        <f>F63*E63</f>
        <v>0</v>
      </c>
      <c r="I63" s="47"/>
    </row>
    <row r="64" spans="1:9" s="35" customFormat="1" x14ac:dyDescent="0.3">
      <c r="A64" s="75" t="s">
        <v>297</v>
      </c>
      <c r="B64" s="120"/>
      <c r="C64" s="50"/>
      <c r="F64" s="77"/>
      <c r="I64" s="47"/>
    </row>
    <row r="65" spans="1:9" s="93" customFormat="1" ht="41.4" x14ac:dyDescent="0.3">
      <c r="A65" s="121" t="s">
        <v>298</v>
      </c>
      <c r="B65" s="40">
        <v>1</v>
      </c>
      <c r="C65" s="78">
        <v>85</v>
      </c>
      <c r="D65" s="92">
        <v>1</v>
      </c>
      <c r="E65" s="78">
        <f>D65*C65</f>
        <v>85</v>
      </c>
      <c r="F65" s="79"/>
      <c r="G65" s="78">
        <f>F65*E65</f>
        <v>0</v>
      </c>
      <c r="I65" s="95"/>
    </row>
    <row r="66" spans="1:9" s="93" customFormat="1" ht="55.2" x14ac:dyDescent="0.3">
      <c r="A66" s="121" t="s">
        <v>299</v>
      </c>
      <c r="B66" s="40">
        <v>1</v>
      </c>
      <c r="C66" s="78">
        <v>143.80000000000001</v>
      </c>
      <c r="D66" s="92">
        <v>1</v>
      </c>
      <c r="E66" s="78">
        <f>D66*C66</f>
        <v>143.80000000000001</v>
      </c>
      <c r="F66" s="79"/>
      <c r="G66" s="78">
        <f>F66*E66</f>
        <v>0</v>
      </c>
      <c r="I66" s="95"/>
    </row>
    <row r="67" spans="1:9" s="35" customFormat="1" ht="13.8" x14ac:dyDescent="0.25">
      <c r="A67" s="63"/>
      <c r="B67" s="120"/>
      <c r="C67" s="55"/>
      <c r="D67" s="53"/>
      <c r="E67" s="50"/>
      <c r="F67" s="50"/>
      <c r="G67" s="50"/>
      <c r="I67" s="47"/>
    </row>
    <row r="68" spans="1:9" ht="17.399999999999999" x14ac:dyDescent="0.3">
      <c r="A68" s="71" t="s">
        <v>300</v>
      </c>
      <c r="C68" s="73"/>
      <c r="F68" s="51"/>
    </row>
    <row r="69" spans="1:9" s="35" customFormat="1" x14ac:dyDescent="0.3">
      <c r="A69" s="49" t="s">
        <v>301</v>
      </c>
      <c r="B69" s="120"/>
      <c r="C69" s="50"/>
      <c r="F69" s="77"/>
      <c r="I69" s="47"/>
    </row>
    <row r="70" spans="1:9" s="35" customFormat="1" x14ac:dyDescent="0.3">
      <c r="B70" s="120"/>
      <c r="C70" s="50"/>
      <c r="F70" s="77"/>
      <c r="I70" s="47"/>
    </row>
    <row r="71" spans="1:9" s="35" customFormat="1" x14ac:dyDescent="0.3">
      <c r="A71" s="68" t="s">
        <v>302</v>
      </c>
      <c r="B71" s="120"/>
      <c r="C71" s="50"/>
      <c r="F71" s="77"/>
      <c r="I71" s="47"/>
    </row>
    <row r="72" spans="1:9" s="35" customFormat="1" x14ac:dyDescent="0.3">
      <c r="A72" s="68" t="s">
        <v>303</v>
      </c>
      <c r="B72" s="120" t="s">
        <v>149</v>
      </c>
      <c r="C72" s="55">
        <v>122</v>
      </c>
      <c r="D72" s="53">
        <v>2.5</v>
      </c>
      <c r="E72" s="50">
        <f>D72*C72</f>
        <v>305</v>
      </c>
      <c r="F72" s="57"/>
      <c r="G72" s="50">
        <f>F72*E72</f>
        <v>0</v>
      </c>
      <c r="I72" s="47"/>
    </row>
    <row r="73" spans="1:9" s="35" customFormat="1" x14ac:dyDescent="0.3">
      <c r="A73" s="68" t="s">
        <v>304</v>
      </c>
      <c r="B73" s="120" t="s">
        <v>305</v>
      </c>
      <c r="C73" s="55">
        <v>120</v>
      </c>
      <c r="D73" s="53">
        <v>0.8</v>
      </c>
      <c r="E73" s="50">
        <f>D73*C73</f>
        <v>96</v>
      </c>
      <c r="F73" s="57"/>
      <c r="G73" s="50">
        <f>F73*E73</f>
        <v>0</v>
      </c>
      <c r="I73" s="47"/>
    </row>
    <row r="74" spans="1:9" s="35" customFormat="1" x14ac:dyDescent="0.3">
      <c r="A74" s="68" t="s">
        <v>306</v>
      </c>
      <c r="B74" s="120" t="s">
        <v>307</v>
      </c>
      <c r="C74" s="55">
        <v>123</v>
      </c>
      <c r="D74" s="53">
        <v>0.4</v>
      </c>
      <c r="E74" s="50">
        <f>D74*C74</f>
        <v>49.2</v>
      </c>
      <c r="F74" s="57"/>
      <c r="G74" s="50">
        <f>F74*E74</f>
        <v>0</v>
      </c>
      <c r="I74" s="47"/>
    </row>
    <row r="75" spans="1:9" s="35" customFormat="1" x14ac:dyDescent="0.3">
      <c r="A75" s="68" t="s">
        <v>308</v>
      </c>
      <c r="B75" s="120" t="s">
        <v>309</v>
      </c>
      <c r="C75" s="55">
        <v>128</v>
      </c>
      <c r="D75" s="53">
        <v>0.23</v>
      </c>
      <c r="E75" s="50">
        <f>D75*C75</f>
        <v>29.44</v>
      </c>
      <c r="F75" s="57"/>
      <c r="G75" s="50">
        <f>F75*E75</f>
        <v>0</v>
      </c>
      <c r="I75" s="47"/>
    </row>
    <row r="76" spans="1:9" s="35" customFormat="1" x14ac:dyDescent="0.3">
      <c r="A76" s="68" t="s">
        <v>310</v>
      </c>
      <c r="B76" s="120"/>
      <c r="C76" s="50"/>
      <c r="F76" s="77"/>
      <c r="I76" s="47"/>
    </row>
    <row r="77" spans="1:9" s="35" customFormat="1" x14ac:dyDescent="0.3">
      <c r="A77" s="68" t="s">
        <v>311</v>
      </c>
      <c r="B77" s="120" t="s">
        <v>149</v>
      </c>
      <c r="C77" s="55">
        <v>122</v>
      </c>
      <c r="D77" s="53">
        <v>2.5</v>
      </c>
      <c r="E77" s="50">
        <f t="shared" ref="E77:E85" si="8">D77*C77</f>
        <v>305</v>
      </c>
      <c r="F77" s="57"/>
      <c r="G77" s="50">
        <f t="shared" ref="G77:G85" si="9">F77*E77</f>
        <v>0</v>
      </c>
      <c r="I77" s="47"/>
    </row>
    <row r="78" spans="1:9" s="35" customFormat="1" x14ac:dyDescent="0.3">
      <c r="A78" s="68" t="s">
        <v>312</v>
      </c>
      <c r="B78" s="120" t="s">
        <v>305</v>
      </c>
      <c r="C78" s="55">
        <v>120</v>
      </c>
      <c r="D78" s="53">
        <v>0.8</v>
      </c>
      <c r="E78" s="50">
        <f t="shared" si="8"/>
        <v>96</v>
      </c>
      <c r="F78" s="57"/>
      <c r="G78" s="50">
        <f t="shared" si="9"/>
        <v>0</v>
      </c>
      <c r="I78" s="47"/>
    </row>
    <row r="79" spans="1:9" s="35" customFormat="1" x14ac:dyDescent="0.3">
      <c r="A79" s="68" t="s">
        <v>313</v>
      </c>
      <c r="B79" s="120" t="s">
        <v>307</v>
      </c>
      <c r="C79" s="55">
        <v>123</v>
      </c>
      <c r="D79" s="53">
        <v>0.4</v>
      </c>
      <c r="E79" s="50">
        <f t="shared" si="8"/>
        <v>49.2</v>
      </c>
      <c r="F79" s="57"/>
      <c r="G79" s="50">
        <f t="shared" si="9"/>
        <v>0</v>
      </c>
      <c r="I79" s="47"/>
    </row>
    <row r="80" spans="1:9" s="35" customFormat="1" x14ac:dyDescent="0.3">
      <c r="A80" s="68" t="s">
        <v>314</v>
      </c>
      <c r="B80" s="120" t="s">
        <v>309</v>
      </c>
      <c r="C80" s="55">
        <v>127</v>
      </c>
      <c r="D80" s="53">
        <v>0.23</v>
      </c>
      <c r="E80" s="50">
        <f t="shared" si="8"/>
        <v>29.21</v>
      </c>
      <c r="F80" s="57"/>
      <c r="G80" s="50">
        <f t="shared" si="9"/>
        <v>0</v>
      </c>
      <c r="I80" s="47"/>
    </row>
    <row r="81" spans="1:9" s="35" customFormat="1" x14ac:dyDescent="0.3">
      <c r="A81" s="68" t="s">
        <v>315</v>
      </c>
      <c r="B81" s="120" t="s">
        <v>104</v>
      </c>
      <c r="C81" s="55">
        <v>123</v>
      </c>
      <c r="D81" s="53">
        <v>2</v>
      </c>
      <c r="E81" s="50">
        <f t="shared" si="8"/>
        <v>246</v>
      </c>
      <c r="F81" s="57"/>
      <c r="G81" s="50">
        <f t="shared" si="9"/>
        <v>0</v>
      </c>
      <c r="I81" s="47"/>
    </row>
    <row r="82" spans="1:9" s="35" customFormat="1" x14ac:dyDescent="0.3">
      <c r="A82" s="68" t="s">
        <v>316</v>
      </c>
      <c r="B82" s="120" t="s">
        <v>317</v>
      </c>
      <c r="C82" s="55">
        <v>149</v>
      </c>
      <c r="D82" s="53">
        <v>0.3</v>
      </c>
      <c r="E82" s="50">
        <f t="shared" si="8"/>
        <v>44.699999999999996</v>
      </c>
      <c r="F82" s="57"/>
      <c r="G82" s="50">
        <f t="shared" si="9"/>
        <v>0</v>
      </c>
      <c r="I82" s="47"/>
    </row>
    <row r="83" spans="1:9" s="35" customFormat="1" x14ac:dyDescent="0.3">
      <c r="A83" s="68" t="s">
        <v>318</v>
      </c>
      <c r="B83" s="120" t="s">
        <v>149</v>
      </c>
      <c r="C83" s="55">
        <v>122</v>
      </c>
      <c r="D83" s="53">
        <v>2.5</v>
      </c>
      <c r="E83" s="50">
        <f t="shared" si="8"/>
        <v>305</v>
      </c>
      <c r="F83" s="57"/>
      <c r="G83" s="50">
        <f t="shared" si="9"/>
        <v>0</v>
      </c>
      <c r="I83" s="47"/>
    </row>
    <row r="84" spans="1:9" s="231" customFormat="1" x14ac:dyDescent="0.3">
      <c r="A84" s="68" t="s">
        <v>319</v>
      </c>
      <c r="B84" s="120" t="s">
        <v>305</v>
      </c>
      <c r="C84" s="55">
        <v>120</v>
      </c>
      <c r="D84" s="53">
        <v>0.8</v>
      </c>
      <c r="E84" s="50">
        <f t="shared" ref="E84" si="10">D84*C84</f>
        <v>96</v>
      </c>
      <c r="F84" s="57"/>
      <c r="G84" s="50">
        <f t="shared" ref="G84" si="11">F84*E84</f>
        <v>0</v>
      </c>
      <c r="I84" s="47"/>
    </row>
    <row r="85" spans="1:9" s="35" customFormat="1" x14ac:dyDescent="0.3">
      <c r="A85" s="68" t="s">
        <v>319</v>
      </c>
      <c r="B85" s="120" t="s">
        <v>317</v>
      </c>
      <c r="C85" s="55">
        <v>123</v>
      </c>
      <c r="D85" s="53">
        <v>0.3</v>
      </c>
      <c r="E85" s="50">
        <f t="shared" si="8"/>
        <v>36.9</v>
      </c>
      <c r="F85" s="57"/>
      <c r="G85" s="50">
        <f t="shared" si="9"/>
        <v>0</v>
      </c>
      <c r="I85" s="47"/>
    </row>
    <row r="86" spans="1:9" s="35" customFormat="1" x14ac:dyDescent="0.3">
      <c r="A86" s="68" t="s">
        <v>320</v>
      </c>
      <c r="B86" s="120"/>
      <c r="C86" s="50"/>
      <c r="F86" s="77"/>
      <c r="I86" s="47"/>
    </row>
    <row r="87" spans="1:9" s="35" customFormat="1" x14ac:dyDescent="0.3">
      <c r="A87" s="68" t="s">
        <v>321</v>
      </c>
      <c r="B87" s="120" t="s">
        <v>149</v>
      </c>
      <c r="C87" s="50">
        <v>127</v>
      </c>
      <c r="D87" s="35">
        <v>2.5</v>
      </c>
      <c r="E87" s="50">
        <f>D87*C87</f>
        <v>317.5</v>
      </c>
      <c r="F87" s="57"/>
      <c r="G87" s="50">
        <f>F87*E87</f>
        <v>0</v>
      </c>
      <c r="I87" s="47"/>
    </row>
    <row r="88" spans="1:9" s="35" customFormat="1" x14ac:dyDescent="0.3">
      <c r="A88" s="68" t="s">
        <v>322</v>
      </c>
      <c r="B88" s="120" t="s">
        <v>317</v>
      </c>
      <c r="C88" s="55">
        <v>131</v>
      </c>
      <c r="D88" s="53">
        <v>0.3</v>
      </c>
      <c r="E88" s="50">
        <f>D88*C88</f>
        <v>39.299999999999997</v>
      </c>
      <c r="F88" s="57"/>
      <c r="G88" s="50">
        <f>F88*E88</f>
        <v>0</v>
      </c>
      <c r="I88" s="47"/>
    </row>
    <row r="89" spans="1:9" s="35" customFormat="1" x14ac:dyDescent="0.3">
      <c r="A89" s="68" t="s">
        <v>323</v>
      </c>
      <c r="B89" s="120" t="s">
        <v>317</v>
      </c>
      <c r="C89" s="55">
        <v>144</v>
      </c>
      <c r="D89" s="53">
        <v>0.3</v>
      </c>
      <c r="E89" s="50">
        <f>D89*C89</f>
        <v>43.199999999999996</v>
      </c>
      <c r="F89" s="57"/>
      <c r="G89" s="50">
        <f>F89*E89</f>
        <v>0</v>
      </c>
      <c r="I89" s="47"/>
    </row>
    <row r="90" spans="1:9" s="35" customFormat="1" x14ac:dyDescent="0.3">
      <c r="A90" s="68" t="s">
        <v>324</v>
      </c>
      <c r="B90" s="120"/>
      <c r="C90" s="50"/>
      <c r="F90" s="77"/>
      <c r="I90" s="47"/>
    </row>
    <row r="91" spans="1:9" s="35" customFormat="1" x14ac:dyDescent="0.3">
      <c r="A91" s="68" t="s">
        <v>325</v>
      </c>
      <c r="B91" s="120" t="s">
        <v>326</v>
      </c>
      <c r="C91" s="55">
        <v>115</v>
      </c>
      <c r="D91" s="53">
        <v>2.2999999999999998</v>
      </c>
      <c r="E91" s="50">
        <f>D91*C91</f>
        <v>264.5</v>
      </c>
      <c r="F91" s="57"/>
      <c r="G91" s="50">
        <f>F91*E91</f>
        <v>0</v>
      </c>
      <c r="I91" s="47"/>
    </row>
    <row r="92" spans="1:9" s="35" customFormat="1" x14ac:dyDescent="0.3">
      <c r="A92" s="68" t="s">
        <v>327</v>
      </c>
      <c r="B92" s="120" t="s">
        <v>307</v>
      </c>
      <c r="C92" s="55">
        <v>120</v>
      </c>
      <c r="D92" s="53">
        <v>0.4</v>
      </c>
      <c r="E92" s="50">
        <f>D92*C92</f>
        <v>48</v>
      </c>
      <c r="F92" s="57"/>
      <c r="G92" s="50">
        <f>F92*E92</f>
        <v>0</v>
      </c>
      <c r="I92" s="47"/>
    </row>
    <row r="93" spans="1:9" s="35" customFormat="1" x14ac:dyDescent="0.3">
      <c r="A93" s="68" t="s">
        <v>328</v>
      </c>
      <c r="B93" s="120" t="s">
        <v>104</v>
      </c>
      <c r="C93" s="55">
        <v>120</v>
      </c>
      <c r="D93" s="53">
        <v>2</v>
      </c>
      <c r="E93" s="50">
        <f>D93*C93</f>
        <v>240</v>
      </c>
      <c r="F93" s="57"/>
      <c r="G93" s="50">
        <f>F93*E93</f>
        <v>0</v>
      </c>
      <c r="I93" s="47"/>
    </row>
    <row r="94" spans="1:9" s="35" customFormat="1" x14ac:dyDescent="0.3">
      <c r="A94" s="68" t="s">
        <v>329</v>
      </c>
      <c r="B94" s="120" t="s">
        <v>104</v>
      </c>
      <c r="C94" s="55">
        <v>122</v>
      </c>
      <c r="D94" s="53">
        <v>2</v>
      </c>
      <c r="E94" s="50">
        <f>D94*C94</f>
        <v>244</v>
      </c>
      <c r="F94" s="57"/>
      <c r="G94" s="50">
        <f>F94*E94</f>
        <v>0</v>
      </c>
      <c r="I94" s="47"/>
    </row>
    <row r="95" spans="1:9" s="35" customFormat="1" x14ac:dyDescent="0.3">
      <c r="A95" s="75" t="s">
        <v>330</v>
      </c>
      <c r="B95" s="120"/>
      <c r="C95" s="50"/>
      <c r="F95" s="77"/>
      <c r="I95" s="47"/>
    </row>
    <row r="96" spans="1:9" s="35" customFormat="1" x14ac:dyDescent="0.3">
      <c r="A96" s="68" t="s">
        <v>331</v>
      </c>
      <c r="B96" s="120" t="s">
        <v>100</v>
      </c>
      <c r="C96" s="55">
        <v>159</v>
      </c>
      <c r="D96" s="53">
        <v>0.5</v>
      </c>
      <c r="E96" s="50">
        <f t="shared" ref="E96:E101" si="12">D96*C96</f>
        <v>79.5</v>
      </c>
      <c r="F96" s="57"/>
      <c r="G96" s="50">
        <f t="shared" ref="G96:G101" si="13">F96*E96</f>
        <v>0</v>
      </c>
      <c r="I96" s="47"/>
    </row>
    <row r="97" spans="1:9" s="35" customFormat="1" x14ac:dyDescent="0.3">
      <c r="A97" s="68" t="s">
        <v>332</v>
      </c>
      <c r="B97" s="120" t="s">
        <v>100</v>
      </c>
      <c r="C97" s="55">
        <v>159</v>
      </c>
      <c r="D97" s="53">
        <v>0.5</v>
      </c>
      <c r="E97" s="50">
        <f t="shared" si="12"/>
        <v>79.5</v>
      </c>
      <c r="F97" s="57"/>
      <c r="G97" s="50">
        <f t="shared" si="13"/>
        <v>0</v>
      </c>
      <c r="I97" s="47"/>
    </row>
    <row r="98" spans="1:9" s="35" customFormat="1" x14ac:dyDescent="0.3">
      <c r="A98" s="68" t="s">
        <v>333</v>
      </c>
      <c r="B98" s="120" t="s">
        <v>100</v>
      </c>
      <c r="C98" s="55">
        <v>164</v>
      </c>
      <c r="D98" s="53">
        <v>0.5</v>
      </c>
      <c r="E98" s="50">
        <f t="shared" si="12"/>
        <v>82</v>
      </c>
      <c r="F98" s="57"/>
      <c r="G98" s="50">
        <f t="shared" si="13"/>
        <v>0</v>
      </c>
      <c r="I98" s="47"/>
    </row>
    <row r="99" spans="1:9" s="35" customFormat="1" x14ac:dyDescent="0.3">
      <c r="A99" s="68" t="s">
        <v>334</v>
      </c>
      <c r="B99" s="120" t="s">
        <v>100</v>
      </c>
      <c r="C99" s="55">
        <v>164</v>
      </c>
      <c r="D99" s="53">
        <v>0.5</v>
      </c>
      <c r="E99" s="50">
        <f t="shared" si="12"/>
        <v>82</v>
      </c>
      <c r="F99" s="57"/>
      <c r="G99" s="50">
        <f t="shared" si="13"/>
        <v>0</v>
      </c>
      <c r="I99" s="47"/>
    </row>
    <row r="100" spans="1:9" s="35" customFormat="1" x14ac:dyDescent="0.3">
      <c r="A100" s="68" t="s">
        <v>335</v>
      </c>
      <c r="B100" s="120" t="s">
        <v>100</v>
      </c>
      <c r="C100" s="55">
        <v>158</v>
      </c>
      <c r="D100" s="53">
        <v>0.5</v>
      </c>
      <c r="E100" s="50">
        <f t="shared" si="12"/>
        <v>79</v>
      </c>
      <c r="F100" s="57"/>
      <c r="G100" s="50">
        <f t="shared" si="13"/>
        <v>0</v>
      </c>
      <c r="I100" s="47"/>
    </row>
    <row r="101" spans="1:9" s="35" customFormat="1" x14ac:dyDescent="0.3">
      <c r="A101" s="68" t="s">
        <v>336</v>
      </c>
      <c r="B101" s="120" t="s">
        <v>337</v>
      </c>
      <c r="C101" s="55">
        <v>198</v>
      </c>
      <c r="D101" s="53">
        <v>1</v>
      </c>
      <c r="E101" s="50">
        <f t="shared" si="12"/>
        <v>198</v>
      </c>
      <c r="F101" s="57"/>
      <c r="G101" s="50">
        <f t="shared" si="13"/>
        <v>0</v>
      </c>
      <c r="I101" s="47"/>
    </row>
    <row r="102" spans="1:9" s="35" customFormat="1" x14ac:dyDescent="0.3">
      <c r="B102" s="120"/>
      <c r="C102" s="50"/>
      <c r="F102" s="77"/>
      <c r="I102" s="47"/>
    </row>
    <row r="103" spans="1:9" s="35" customFormat="1" ht="17.399999999999999" x14ac:dyDescent="0.3">
      <c r="A103" s="71" t="s">
        <v>345</v>
      </c>
      <c r="B103" s="120"/>
      <c r="C103" s="50"/>
      <c r="F103" s="77"/>
      <c r="I103" s="47"/>
    </row>
    <row r="104" spans="1:9" s="35" customFormat="1" x14ac:dyDescent="0.3">
      <c r="B104" s="120"/>
      <c r="C104" s="50"/>
      <c r="F104" s="77"/>
      <c r="I104" s="47"/>
    </row>
    <row r="105" spans="1:9" s="35" customFormat="1" ht="13.8" x14ac:dyDescent="0.25">
      <c r="A105" s="317" t="s">
        <v>346</v>
      </c>
      <c r="B105" s="120" t="s">
        <v>180</v>
      </c>
      <c r="C105" s="55">
        <v>35</v>
      </c>
      <c r="D105" s="53">
        <v>1</v>
      </c>
      <c r="E105" s="50">
        <f>D105*C105</f>
        <v>35</v>
      </c>
      <c r="F105" s="56"/>
      <c r="G105" s="50">
        <f>F105*E105</f>
        <v>0</v>
      </c>
    </row>
    <row r="106" spans="1:9" s="35" customFormat="1" ht="13.8" x14ac:dyDescent="0.25">
      <c r="A106" s="317"/>
      <c r="B106" s="120" t="s">
        <v>235</v>
      </c>
      <c r="C106" s="55">
        <v>60</v>
      </c>
      <c r="D106" s="53">
        <v>1</v>
      </c>
      <c r="E106" s="50">
        <f>D106*C106</f>
        <v>60</v>
      </c>
      <c r="F106" s="56"/>
      <c r="G106" s="50">
        <f>F106*E106</f>
        <v>0</v>
      </c>
    </row>
    <row r="107" spans="1:9" s="35" customFormat="1" ht="17.399999999999999" x14ac:dyDescent="0.3">
      <c r="A107" s="71" t="s">
        <v>338</v>
      </c>
      <c r="B107" s="120"/>
      <c r="C107" s="50"/>
      <c r="F107" s="77"/>
      <c r="I107" s="47"/>
    </row>
    <row r="108" spans="1:9" s="35" customFormat="1" x14ac:dyDescent="0.3">
      <c r="B108" s="120"/>
      <c r="C108" s="50"/>
      <c r="F108" s="77"/>
      <c r="I108" s="47"/>
    </row>
    <row r="109" spans="1:9" s="35" customFormat="1" x14ac:dyDescent="0.3">
      <c r="A109" s="53" t="s">
        <v>371</v>
      </c>
      <c r="B109" s="122" t="s">
        <v>339</v>
      </c>
      <c r="C109" s="55">
        <v>80</v>
      </c>
      <c r="D109" s="53">
        <v>1</v>
      </c>
      <c r="E109" s="50">
        <f>D109*C109</f>
        <v>80</v>
      </c>
      <c r="F109" s="57"/>
      <c r="G109" s="50">
        <f>F109*E109</f>
        <v>0</v>
      </c>
      <c r="I109" s="47"/>
    </row>
    <row r="110" spans="1:9" s="35" customFormat="1" x14ac:dyDescent="0.3">
      <c r="A110" s="53" t="s">
        <v>372</v>
      </c>
      <c r="B110" s="122" t="s">
        <v>339</v>
      </c>
      <c r="C110" s="55">
        <v>90</v>
      </c>
      <c r="D110" s="53">
        <v>1</v>
      </c>
      <c r="E110" s="50">
        <f>D110*C110</f>
        <v>90</v>
      </c>
      <c r="F110" s="57"/>
      <c r="G110" s="50">
        <f>F110*E110</f>
        <v>0</v>
      </c>
      <c r="I110" s="47"/>
    </row>
    <row r="111" spans="1:9" s="35" customFormat="1" x14ac:dyDescent="0.3">
      <c r="A111" s="53" t="s">
        <v>340</v>
      </c>
      <c r="B111" s="122" t="s">
        <v>341</v>
      </c>
      <c r="C111" s="55">
        <v>18</v>
      </c>
      <c r="D111" s="53">
        <v>1</v>
      </c>
      <c r="E111" s="50">
        <f>D111*C111</f>
        <v>18</v>
      </c>
      <c r="F111" s="57"/>
      <c r="G111" s="50">
        <f>F111*E111</f>
        <v>0</v>
      </c>
      <c r="I111" s="47"/>
    </row>
    <row r="112" spans="1:9" s="35" customFormat="1" x14ac:dyDescent="0.3">
      <c r="B112" s="120"/>
      <c r="C112" s="50"/>
      <c r="F112" s="77"/>
      <c r="I112" s="47"/>
    </row>
    <row r="113" spans="1:9" s="35" customFormat="1" ht="17.399999999999999" x14ac:dyDescent="0.3">
      <c r="A113" s="71" t="s">
        <v>342</v>
      </c>
      <c r="B113" s="120"/>
      <c r="C113" s="50"/>
      <c r="F113" s="77"/>
      <c r="I113" s="47"/>
    </row>
    <row r="114" spans="1:9" s="35" customFormat="1" ht="3.75" customHeight="1" x14ac:dyDescent="0.3">
      <c r="B114" s="120"/>
      <c r="C114" s="50"/>
      <c r="F114" s="77"/>
      <c r="I114" s="47"/>
    </row>
    <row r="115" spans="1:9" s="35" customFormat="1" x14ac:dyDescent="0.3">
      <c r="A115" s="53" t="s">
        <v>343</v>
      </c>
      <c r="B115" s="122" t="s">
        <v>100</v>
      </c>
      <c r="C115" s="55">
        <v>160</v>
      </c>
      <c r="D115" s="53">
        <v>0.5</v>
      </c>
      <c r="E115" s="50">
        <f>D115*C115</f>
        <v>80</v>
      </c>
      <c r="F115" s="57"/>
      <c r="G115" s="50">
        <f>F115*E115</f>
        <v>0</v>
      </c>
      <c r="I115" s="47"/>
    </row>
    <row r="116" spans="1:9" s="35" customFormat="1" x14ac:dyDescent="0.3">
      <c r="A116" s="53" t="s">
        <v>344</v>
      </c>
      <c r="B116" s="122" t="s">
        <v>106</v>
      </c>
      <c r="C116" s="55">
        <v>160</v>
      </c>
      <c r="D116" s="53">
        <v>1</v>
      </c>
      <c r="E116" s="50">
        <f>D116*C116</f>
        <v>160</v>
      </c>
      <c r="F116" s="57"/>
      <c r="G116" s="50">
        <f>F116*E116</f>
        <v>0</v>
      </c>
      <c r="I116" s="47"/>
    </row>
    <row r="117" spans="1:9" s="35" customFormat="1" x14ac:dyDescent="0.3">
      <c r="B117" s="120"/>
      <c r="C117" s="50"/>
      <c r="F117" s="77"/>
      <c r="I117" s="47"/>
    </row>
    <row r="118" spans="1:9" s="35" customFormat="1" ht="17.399999999999999" x14ac:dyDescent="0.3">
      <c r="A118" s="71" t="s">
        <v>351</v>
      </c>
      <c r="B118" s="120"/>
      <c r="C118" s="50"/>
      <c r="F118" s="77"/>
      <c r="I118" s="47"/>
    </row>
    <row r="119" spans="1:9" s="35" customFormat="1" ht="6" customHeight="1" x14ac:dyDescent="0.3">
      <c r="B119" s="120"/>
      <c r="C119" s="50"/>
      <c r="F119" s="77"/>
      <c r="I119" s="47"/>
    </row>
    <row r="120" spans="1:9" s="35" customFormat="1" x14ac:dyDescent="0.3">
      <c r="A120" s="316" t="s">
        <v>352</v>
      </c>
      <c r="B120" s="122" t="s">
        <v>180</v>
      </c>
      <c r="C120" s="55">
        <v>42</v>
      </c>
      <c r="D120" s="53">
        <v>1</v>
      </c>
      <c r="E120" s="50">
        <f t="shared" ref="E120:E126" si="14">D120*C120</f>
        <v>42</v>
      </c>
      <c r="F120" s="57"/>
      <c r="G120" s="50">
        <f t="shared" ref="G120:G126" si="15">F120*E120</f>
        <v>0</v>
      </c>
      <c r="I120" s="47"/>
    </row>
    <row r="121" spans="1:9" s="35" customFormat="1" x14ac:dyDescent="0.3">
      <c r="A121" s="316"/>
      <c r="B121" s="122" t="s">
        <v>235</v>
      </c>
      <c r="C121" s="55">
        <v>75</v>
      </c>
      <c r="D121" s="53">
        <v>1</v>
      </c>
      <c r="E121" s="50">
        <f t="shared" si="14"/>
        <v>75</v>
      </c>
      <c r="F121" s="57"/>
      <c r="G121" s="50">
        <f t="shared" si="15"/>
        <v>0</v>
      </c>
      <c r="I121" s="47"/>
    </row>
    <row r="122" spans="1:9" s="35" customFormat="1" x14ac:dyDescent="0.3">
      <c r="A122" s="316" t="s">
        <v>353</v>
      </c>
      <c r="B122" s="122" t="s">
        <v>180</v>
      </c>
      <c r="C122" s="55">
        <v>42</v>
      </c>
      <c r="D122" s="53">
        <v>1</v>
      </c>
      <c r="E122" s="50">
        <f t="shared" si="14"/>
        <v>42</v>
      </c>
      <c r="F122" s="57"/>
      <c r="G122" s="50">
        <f t="shared" si="15"/>
        <v>0</v>
      </c>
      <c r="I122" s="47"/>
    </row>
    <row r="123" spans="1:9" s="35" customFormat="1" x14ac:dyDescent="0.3">
      <c r="A123" s="316"/>
      <c r="B123" s="122" t="s">
        <v>235</v>
      </c>
      <c r="C123" s="55">
        <v>75</v>
      </c>
      <c r="D123" s="53">
        <v>1</v>
      </c>
      <c r="E123" s="50">
        <f t="shared" si="14"/>
        <v>75</v>
      </c>
      <c r="F123" s="57"/>
      <c r="G123" s="50">
        <f t="shared" si="15"/>
        <v>0</v>
      </c>
      <c r="I123" s="47"/>
    </row>
    <row r="124" spans="1:9" s="35" customFormat="1" x14ac:dyDescent="0.3">
      <c r="A124" s="316" t="s">
        <v>354</v>
      </c>
      <c r="B124" s="122" t="s">
        <v>180</v>
      </c>
      <c r="C124" s="55">
        <v>42</v>
      </c>
      <c r="D124" s="53">
        <v>1</v>
      </c>
      <c r="E124" s="50">
        <f t="shared" si="14"/>
        <v>42</v>
      </c>
      <c r="F124" s="57"/>
      <c r="G124" s="50">
        <f t="shared" si="15"/>
        <v>0</v>
      </c>
      <c r="I124" s="47"/>
    </row>
    <row r="125" spans="1:9" s="35" customFormat="1" x14ac:dyDescent="0.3">
      <c r="A125" s="316"/>
      <c r="B125" s="122" t="s">
        <v>235</v>
      </c>
      <c r="C125" s="55">
        <v>75</v>
      </c>
      <c r="D125" s="53">
        <v>1</v>
      </c>
      <c r="E125" s="50">
        <f t="shared" si="14"/>
        <v>75</v>
      </c>
      <c r="F125" s="57"/>
      <c r="G125" s="50">
        <f t="shared" si="15"/>
        <v>0</v>
      </c>
      <c r="I125" s="47"/>
    </row>
    <row r="126" spans="1:9" s="35" customFormat="1" x14ac:dyDescent="0.3">
      <c r="A126" s="53" t="s">
        <v>355</v>
      </c>
      <c r="B126" s="122" t="s">
        <v>180</v>
      </c>
      <c r="C126" s="55">
        <v>48</v>
      </c>
      <c r="D126" s="53">
        <v>1</v>
      </c>
      <c r="E126" s="50">
        <f t="shared" si="14"/>
        <v>48</v>
      </c>
      <c r="F126" s="57"/>
      <c r="G126" s="50">
        <f t="shared" si="15"/>
        <v>0</v>
      </c>
      <c r="I126" s="47"/>
    </row>
    <row r="127" spans="1:9" s="35" customFormat="1" x14ac:dyDescent="0.3">
      <c r="B127" s="120"/>
      <c r="C127" s="50"/>
      <c r="F127" s="77"/>
      <c r="I127" s="47"/>
    </row>
    <row r="128" spans="1:9" s="35" customFormat="1" ht="17.399999999999999" x14ac:dyDescent="0.3">
      <c r="A128" s="80" t="s">
        <v>767</v>
      </c>
      <c r="B128" s="127"/>
      <c r="C128" s="82"/>
      <c r="D128" s="80"/>
      <c r="E128" s="80"/>
      <c r="F128" s="83"/>
      <c r="G128" s="128">
        <f>SUM(G10:G127)</f>
        <v>0</v>
      </c>
      <c r="I128" s="47"/>
    </row>
    <row r="129" spans="2:9" s="35" customFormat="1" x14ac:dyDescent="0.3">
      <c r="B129" s="120"/>
      <c r="C129" s="50"/>
      <c r="F129" s="77"/>
      <c r="I129" s="47"/>
    </row>
    <row r="130" spans="2:9" s="35" customFormat="1" x14ac:dyDescent="0.3">
      <c r="B130" s="120"/>
      <c r="C130" s="50"/>
      <c r="F130" s="77"/>
      <c r="I130" s="47"/>
    </row>
    <row r="131" spans="2:9" s="35" customFormat="1" x14ac:dyDescent="0.3">
      <c r="B131" s="120"/>
      <c r="C131" s="50"/>
      <c r="F131" s="77"/>
      <c r="I131" s="47"/>
    </row>
    <row r="132" spans="2:9" s="35" customFormat="1" x14ac:dyDescent="0.3">
      <c r="B132" s="120"/>
      <c r="C132" s="50"/>
      <c r="F132" s="77"/>
      <c r="I132" s="47"/>
    </row>
    <row r="133" spans="2:9" s="35" customFormat="1" x14ac:dyDescent="0.3">
      <c r="B133" s="120"/>
      <c r="C133" s="50"/>
      <c r="F133" s="77"/>
      <c r="I133" s="47"/>
    </row>
    <row r="134" spans="2:9" s="35" customFormat="1" x14ac:dyDescent="0.3">
      <c r="B134" s="120"/>
      <c r="C134" s="50"/>
      <c r="F134" s="77"/>
      <c r="I134" s="47"/>
    </row>
    <row r="135" spans="2:9" s="35" customFormat="1" x14ac:dyDescent="0.3">
      <c r="B135" s="120"/>
      <c r="C135" s="50"/>
      <c r="F135" s="77"/>
      <c r="I135" s="47"/>
    </row>
    <row r="136" spans="2:9" s="35" customFormat="1" x14ac:dyDescent="0.3">
      <c r="B136" s="120"/>
      <c r="C136" s="50"/>
      <c r="F136" s="77"/>
      <c r="I136" s="47"/>
    </row>
    <row r="137" spans="2:9" s="35" customFormat="1" x14ac:dyDescent="0.3">
      <c r="B137" s="120"/>
      <c r="C137" s="50"/>
      <c r="F137" s="77"/>
      <c r="I137" s="47"/>
    </row>
    <row r="138" spans="2:9" s="35" customFormat="1" x14ac:dyDescent="0.3">
      <c r="B138" s="120"/>
      <c r="C138" s="50"/>
      <c r="F138" s="77"/>
      <c r="I138" s="47"/>
    </row>
    <row r="139" spans="2:9" s="35" customFormat="1" x14ac:dyDescent="0.3">
      <c r="B139" s="120"/>
      <c r="C139" s="50"/>
      <c r="F139" s="77"/>
      <c r="I139" s="47"/>
    </row>
    <row r="140" spans="2:9" s="35" customFormat="1" x14ac:dyDescent="0.3">
      <c r="B140" s="120"/>
      <c r="C140" s="50"/>
      <c r="F140" s="77"/>
      <c r="I140" s="47"/>
    </row>
    <row r="141" spans="2:9" s="35" customFormat="1" x14ac:dyDescent="0.3">
      <c r="B141" s="120"/>
      <c r="C141" s="50"/>
      <c r="F141" s="77"/>
      <c r="I141" s="47"/>
    </row>
    <row r="142" spans="2:9" s="35" customFormat="1" x14ac:dyDescent="0.3">
      <c r="B142" s="120"/>
      <c r="C142" s="50"/>
      <c r="F142" s="77"/>
      <c r="I142" s="47"/>
    </row>
    <row r="143" spans="2:9" s="35" customFormat="1" x14ac:dyDescent="0.3">
      <c r="B143" s="120"/>
      <c r="C143" s="50"/>
      <c r="F143" s="77"/>
      <c r="I143" s="47"/>
    </row>
    <row r="144" spans="2:9" s="35" customFormat="1" x14ac:dyDescent="0.3">
      <c r="B144" s="120"/>
      <c r="C144" s="50"/>
      <c r="F144" s="77"/>
      <c r="I144" s="47"/>
    </row>
    <row r="145" spans="2:9" s="35" customFormat="1" x14ac:dyDescent="0.3">
      <c r="B145" s="120"/>
      <c r="C145" s="50"/>
      <c r="F145" s="77"/>
      <c r="I145" s="47"/>
    </row>
    <row r="146" spans="2:9" s="35" customFormat="1" x14ac:dyDescent="0.3">
      <c r="B146" s="120"/>
      <c r="C146" s="50"/>
      <c r="F146" s="77"/>
      <c r="I146" s="47"/>
    </row>
    <row r="147" spans="2:9" s="35" customFormat="1" x14ac:dyDescent="0.3">
      <c r="B147" s="120"/>
      <c r="C147" s="50"/>
      <c r="F147" s="77"/>
      <c r="I147" s="47"/>
    </row>
    <row r="148" spans="2:9" s="35" customFormat="1" x14ac:dyDescent="0.3">
      <c r="B148" s="120"/>
      <c r="C148" s="50"/>
      <c r="F148" s="77"/>
      <c r="I148" s="47"/>
    </row>
    <row r="149" spans="2:9" s="35" customFormat="1" x14ac:dyDescent="0.3">
      <c r="B149" s="120"/>
      <c r="C149" s="50"/>
      <c r="F149" s="77"/>
      <c r="I149" s="47"/>
    </row>
    <row r="150" spans="2:9" s="35" customFormat="1" x14ac:dyDescent="0.3">
      <c r="B150" s="120"/>
      <c r="C150" s="50"/>
      <c r="F150" s="77"/>
      <c r="I150" s="47"/>
    </row>
    <row r="151" spans="2:9" s="35" customFormat="1" x14ac:dyDescent="0.3">
      <c r="B151" s="120"/>
      <c r="C151" s="50"/>
      <c r="F151" s="77"/>
      <c r="I151" s="47"/>
    </row>
    <row r="152" spans="2:9" s="35" customFormat="1" x14ac:dyDescent="0.3">
      <c r="B152" s="120"/>
      <c r="C152" s="50"/>
      <c r="F152" s="77"/>
      <c r="I152" s="47"/>
    </row>
    <row r="153" spans="2:9" s="35" customFormat="1" x14ac:dyDescent="0.3">
      <c r="B153" s="120"/>
      <c r="C153" s="50"/>
      <c r="F153" s="77"/>
      <c r="I153" s="47"/>
    </row>
    <row r="154" spans="2:9" s="35" customFormat="1" x14ac:dyDescent="0.3">
      <c r="B154" s="120"/>
      <c r="C154" s="50"/>
      <c r="F154" s="77"/>
      <c r="I154" s="47"/>
    </row>
    <row r="155" spans="2:9" s="35" customFormat="1" x14ac:dyDescent="0.3">
      <c r="B155" s="120"/>
      <c r="C155" s="50"/>
      <c r="F155" s="77"/>
      <c r="I155" s="47"/>
    </row>
    <row r="156" spans="2:9" s="35" customFormat="1" x14ac:dyDescent="0.3">
      <c r="B156" s="120"/>
      <c r="C156" s="50"/>
      <c r="F156" s="77"/>
      <c r="I156" s="47"/>
    </row>
    <row r="157" spans="2:9" s="35" customFormat="1" x14ac:dyDescent="0.3">
      <c r="B157" s="120"/>
      <c r="C157" s="50"/>
      <c r="F157" s="77"/>
      <c r="I157" s="47"/>
    </row>
    <row r="158" spans="2:9" s="35" customFormat="1" x14ac:dyDescent="0.3">
      <c r="B158" s="120"/>
      <c r="C158" s="50"/>
      <c r="F158" s="77"/>
      <c r="I158" s="47"/>
    </row>
    <row r="159" spans="2:9" s="35" customFormat="1" x14ac:dyDescent="0.3">
      <c r="B159" s="120"/>
      <c r="C159" s="50"/>
      <c r="F159" s="77"/>
      <c r="I159" s="47"/>
    </row>
    <row r="160" spans="2:9" s="35" customFormat="1" x14ac:dyDescent="0.3">
      <c r="B160" s="120"/>
      <c r="C160" s="50"/>
      <c r="F160" s="77"/>
      <c r="I160" s="47"/>
    </row>
    <row r="161" spans="2:9" s="35" customFormat="1" x14ac:dyDescent="0.3">
      <c r="B161" s="120"/>
      <c r="C161" s="50"/>
      <c r="F161" s="77"/>
      <c r="I161" s="47"/>
    </row>
    <row r="162" spans="2:9" s="35" customFormat="1" x14ac:dyDescent="0.3">
      <c r="B162" s="120"/>
      <c r="C162" s="50"/>
      <c r="F162" s="77"/>
      <c r="I162" s="47"/>
    </row>
    <row r="163" spans="2:9" s="35" customFormat="1" x14ac:dyDescent="0.3">
      <c r="B163" s="120"/>
      <c r="C163" s="50"/>
      <c r="F163" s="77"/>
      <c r="I163" s="47"/>
    </row>
    <row r="164" spans="2:9" s="35" customFormat="1" x14ac:dyDescent="0.3">
      <c r="B164" s="120"/>
      <c r="C164" s="50"/>
      <c r="F164" s="77"/>
      <c r="I164" s="47"/>
    </row>
    <row r="165" spans="2:9" s="35" customFormat="1" x14ac:dyDescent="0.3">
      <c r="B165" s="120"/>
      <c r="C165" s="50"/>
      <c r="F165" s="77"/>
      <c r="I165" s="47"/>
    </row>
    <row r="166" spans="2:9" s="35" customFormat="1" x14ac:dyDescent="0.3">
      <c r="B166" s="120"/>
      <c r="C166" s="50"/>
      <c r="F166" s="77"/>
      <c r="I166" s="47"/>
    </row>
    <row r="167" spans="2:9" s="35" customFormat="1" x14ac:dyDescent="0.3">
      <c r="B167" s="120"/>
      <c r="C167" s="50"/>
      <c r="F167" s="77"/>
      <c r="I167" s="47"/>
    </row>
    <row r="168" spans="2:9" s="35" customFormat="1" x14ac:dyDescent="0.3">
      <c r="B168" s="120"/>
      <c r="C168" s="50"/>
      <c r="F168" s="77"/>
      <c r="I168" s="47"/>
    </row>
    <row r="169" spans="2:9" s="35" customFormat="1" x14ac:dyDescent="0.3">
      <c r="B169" s="120"/>
      <c r="C169" s="50"/>
      <c r="F169" s="77"/>
      <c r="I169" s="47"/>
    </row>
    <row r="170" spans="2:9" s="35" customFormat="1" x14ac:dyDescent="0.3">
      <c r="B170" s="120"/>
      <c r="C170" s="50"/>
      <c r="F170" s="77"/>
      <c r="I170" s="47"/>
    </row>
    <row r="171" spans="2:9" s="35" customFormat="1" x14ac:dyDescent="0.3">
      <c r="B171" s="120"/>
      <c r="C171" s="50"/>
      <c r="F171" s="77"/>
      <c r="I171" s="47"/>
    </row>
    <row r="172" spans="2:9" s="35" customFormat="1" x14ac:dyDescent="0.3">
      <c r="B172" s="120"/>
      <c r="C172" s="50"/>
      <c r="F172" s="77"/>
      <c r="I172" s="47"/>
    </row>
    <row r="173" spans="2:9" s="35" customFormat="1" x14ac:dyDescent="0.3">
      <c r="B173" s="120"/>
      <c r="C173" s="50"/>
      <c r="F173" s="77"/>
      <c r="I173" s="47"/>
    </row>
    <row r="174" spans="2:9" s="35" customFormat="1" x14ac:dyDescent="0.3">
      <c r="B174" s="120"/>
      <c r="C174" s="50"/>
      <c r="F174" s="77"/>
      <c r="I174" s="47"/>
    </row>
    <row r="175" spans="2:9" s="35" customFormat="1" x14ac:dyDescent="0.3">
      <c r="B175" s="120"/>
      <c r="C175" s="50"/>
      <c r="F175" s="77"/>
      <c r="I175" s="47"/>
    </row>
    <row r="176" spans="2:9" s="35" customFormat="1" x14ac:dyDescent="0.3">
      <c r="B176" s="120"/>
      <c r="C176" s="50"/>
      <c r="F176" s="77"/>
      <c r="I176" s="47"/>
    </row>
    <row r="177" spans="2:9" s="35" customFormat="1" x14ac:dyDescent="0.3">
      <c r="B177" s="120"/>
      <c r="C177" s="50"/>
      <c r="F177" s="77"/>
      <c r="I177" s="47"/>
    </row>
    <row r="178" spans="2:9" s="35" customFormat="1" x14ac:dyDescent="0.3">
      <c r="B178" s="120"/>
      <c r="C178" s="50"/>
      <c r="F178" s="77"/>
      <c r="I178" s="47"/>
    </row>
    <row r="179" spans="2:9" s="35" customFormat="1" x14ac:dyDescent="0.3">
      <c r="B179" s="120"/>
      <c r="C179" s="50"/>
      <c r="F179" s="77"/>
      <c r="I179" s="47"/>
    </row>
    <row r="180" spans="2:9" s="35" customFormat="1" x14ac:dyDescent="0.3">
      <c r="B180" s="120"/>
      <c r="C180" s="50"/>
      <c r="F180" s="77"/>
      <c r="I180" s="47"/>
    </row>
    <row r="181" spans="2:9" s="35" customFormat="1" x14ac:dyDescent="0.3">
      <c r="B181" s="120"/>
      <c r="C181" s="50"/>
      <c r="F181" s="77"/>
      <c r="I181" s="47"/>
    </row>
    <row r="182" spans="2:9" s="35" customFormat="1" x14ac:dyDescent="0.3">
      <c r="B182" s="120"/>
      <c r="C182" s="50"/>
      <c r="F182" s="77"/>
      <c r="I182" s="47"/>
    </row>
    <row r="183" spans="2:9" s="35" customFormat="1" x14ac:dyDescent="0.3">
      <c r="B183" s="120"/>
      <c r="C183" s="50"/>
      <c r="F183" s="77"/>
      <c r="I183" s="47"/>
    </row>
    <row r="184" spans="2:9" s="35" customFormat="1" x14ac:dyDescent="0.3">
      <c r="B184" s="120"/>
      <c r="C184" s="50"/>
      <c r="F184" s="77"/>
      <c r="I184" s="47"/>
    </row>
    <row r="185" spans="2:9" s="35" customFormat="1" x14ac:dyDescent="0.3">
      <c r="B185" s="120"/>
      <c r="C185" s="50"/>
      <c r="F185" s="77"/>
      <c r="I185" s="47"/>
    </row>
    <row r="186" spans="2:9" s="35" customFormat="1" x14ac:dyDescent="0.3">
      <c r="B186" s="120"/>
      <c r="C186" s="50"/>
      <c r="F186" s="77"/>
      <c r="I186" s="47"/>
    </row>
    <row r="187" spans="2:9" s="35" customFormat="1" x14ac:dyDescent="0.3">
      <c r="B187" s="120"/>
      <c r="C187" s="50"/>
      <c r="F187" s="77"/>
      <c r="I187" s="47"/>
    </row>
    <row r="188" spans="2:9" s="35" customFormat="1" x14ac:dyDescent="0.3">
      <c r="B188" s="120"/>
      <c r="C188" s="50"/>
      <c r="F188" s="77"/>
      <c r="I188" s="47"/>
    </row>
    <row r="189" spans="2:9" s="35" customFormat="1" x14ac:dyDescent="0.3">
      <c r="B189" s="120"/>
      <c r="C189" s="50"/>
      <c r="F189" s="77"/>
      <c r="I189" s="47"/>
    </row>
    <row r="190" spans="2:9" s="35" customFormat="1" x14ac:dyDescent="0.3">
      <c r="B190" s="120"/>
      <c r="C190" s="50"/>
      <c r="F190" s="77"/>
      <c r="I190" s="47"/>
    </row>
    <row r="191" spans="2:9" s="35" customFormat="1" x14ac:dyDescent="0.3">
      <c r="B191" s="120"/>
      <c r="C191" s="50"/>
      <c r="F191" s="77"/>
      <c r="I191" s="47"/>
    </row>
    <row r="192" spans="2:9" s="35" customFormat="1" x14ac:dyDescent="0.3">
      <c r="B192" s="120"/>
      <c r="C192" s="50"/>
      <c r="F192" s="77"/>
      <c r="I192" s="47"/>
    </row>
    <row r="193" spans="2:9" s="35" customFormat="1" x14ac:dyDescent="0.3">
      <c r="B193" s="120"/>
      <c r="C193" s="50"/>
      <c r="F193" s="77"/>
      <c r="I193" s="47"/>
    </row>
    <row r="194" spans="2:9" s="35" customFormat="1" x14ac:dyDescent="0.3">
      <c r="B194" s="120"/>
      <c r="C194" s="50"/>
      <c r="F194" s="77"/>
      <c r="I194" s="47"/>
    </row>
    <row r="195" spans="2:9" s="35" customFormat="1" x14ac:dyDescent="0.3">
      <c r="B195" s="120"/>
      <c r="C195" s="50"/>
      <c r="F195" s="77"/>
      <c r="I195" s="47"/>
    </row>
    <row r="196" spans="2:9" s="35" customFormat="1" x14ac:dyDescent="0.3">
      <c r="B196" s="120"/>
      <c r="C196" s="50"/>
      <c r="F196" s="77"/>
      <c r="I196" s="47"/>
    </row>
    <row r="197" spans="2:9" s="35" customFormat="1" x14ac:dyDescent="0.3">
      <c r="B197" s="120"/>
      <c r="C197" s="50"/>
      <c r="F197" s="77"/>
      <c r="I197" s="47"/>
    </row>
    <row r="198" spans="2:9" s="35" customFormat="1" x14ac:dyDescent="0.3">
      <c r="B198" s="120"/>
      <c r="C198" s="50"/>
      <c r="F198" s="77"/>
      <c r="I198" s="47"/>
    </row>
    <row r="199" spans="2:9" s="35" customFormat="1" x14ac:dyDescent="0.3">
      <c r="B199" s="120"/>
      <c r="C199" s="50"/>
      <c r="F199" s="77"/>
      <c r="I199" s="47"/>
    </row>
    <row r="200" spans="2:9" s="35" customFormat="1" x14ac:dyDescent="0.3">
      <c r="B200" s="120"/>
      <c r="C200" s="50"/>
      <c r="F200" s="77"/>
      <c r="I200" s="47"/>
    </row>
    <row r="201" spans="2:9" s="35" customFormat="1" x14ac:dyDescent="0.3">
      <c r="B201" s="120"/>
      <c r="C201" s="50"/>
      <c r="F201" s="77"/>
      <c r="I201" s="47"/>
    </row>
    <row r="202" spans="2:9" s="35" customFormat="1" x14ac:dyDescent="0.3">
      <c r="B202" s="120"/>
      <c r="C202" s="50"/>
      <c r="F202" s="77"/>
      <c r="I202" s="47"/>
    </row>
    <row r="203" spans="2:9" s="35" customFormat="1" x14ac:dyDescent="0.3">
      <c r="B203" s="120"/>
      <c r="C203" s="50"/>
      <c r="F203" s="77"/>
      <c r="I203" s="47"/>
    </row>
    <row r="204" spans="2:9" s="35" customFormat="1" x14ac:dyDescent="0.3">
      <c r="B204" s="120"/>
      <c r="C204" s="50"/>
      <c r="F204" s="77"/>
      <c r="I204" s="47"/>
    </row>
    <row r="205" spans="2:9" s="35" customFormat="1" x14ac:dyDescent="0.3">
      <c r="B205" s="120"/>
      <c r="C205" s="50"/>
      <c r="F205" s="77"/>
      <c r="I205" s="47"/>
    </row>
    <row r="206" spans="2:9" s="35" customFormat="1" x14ac:dyDescent="0.3">
      <c r="B206" s="120"/>
      <c r="C206" s="50"/>
      <c r="F206" s="77"/>
      <c r="I206" s="47"/>
    </row>
    <row r="207" spans="2:9" s="35" customFormat="1" x14ac:dyDescent="0.3">
      <c r="B207" s="120"/>
      <c r="C207" s="50"/>
      <c r="F207" s="77"/>
      <c r="I207" s="47"/>
    </row>
    <row r="208" spans="2:9" s="35" customFormat="1" x14ac:dyDescent="0.3">
      <c r="B208" s="120"/>
      <c r="C208" s="50"/>
      <c r="F208" s="77"/>
      <c r="I208" s="47"/>
    </row>
    <row r="209" spans="2:9" s="35" customFormat="1" x14ac:dyDescent="0.3">
      <c r="B209" s="120"/>
      <c r="C209" s="50"/>
      <c r="F209" s="77"/>
      <c r="I209" s="47"/>
    </row>
    <row r="210" spans="2:9" s="35" customFormat="1" x14ac:dyDescent="0.3">
      <c r="B210" s="120"/>
      <c r="C210" s="50"/>
      <c r="F210" s="77"/>
      <c r="I210" s="47"/>
    </row>
    <row r="211" spans="2:9" s="35" customFormat="1" x14ac:dyDescent="0.3">
      <c r="B211" s="120"/>
      <c r="C211" s="50"/>
      <c r="F211" s="77"/>
      <c r="I211" s="47"/>
    </row>
    <row r="212" spans="2:9" s="35" customFormat="1" x14ac:dyDescent="0.3">
      <c r="B212" s="120"/>
      <c r="C212" s="50"/>
      <c r="F212" s="77"/>
      <c r="I212" s="47"/>
    </row>
    <row r="213" spans="2:9" s="35" customFormat="1" x14ac:dyDescent="0.3">
      <c r="B213" s="120"/>
      <c r="C213" s="50"/>
      <c r="F213" s="77"/>
      <c r="I213" s="47"/>
    </row>
    <row r="214" spans="2:9" s="35" customFormat="1" x14ac:dyDescent="0.3">
      <c r="B214" s="120"/>
      <c r="C214" s="50"/>
      <c r="F214" s="77"/>
      <c r="I214" s="47"/>
    </row>
    <row r="215" spans="2:9" s="35" customFormat="1" x14ac:dyDescent="0.3">
      <c r="B215" s="120"/>
      <c r="C215" s="50"/>
      <c r="F215" s="77"/>
      <c r="I215" s="47"/>
    </row>
    <row r="216" spans="2:9" s="35" customFormat="1" x14ac:dyDescent="0.3">
      <c r="B216" s="120"/>
      <c r="C216" s="50"/>
      <c r="F216" s="77"/>
      <c r="I216" s="47"/>
    </row>
    <row r="217" spans="2:9" s="35" customFormat="1" x14ac:dyDescent="0.3">
      <c r="B217" s="120"/>
      <c r="C217" s="50"/>
      <c r="F217" s="77"/>
      <c r="I217" s="47"/>
    </row>
    <row r="218" spans="2:9" s="35" customFormat="1" x14ac:dyDescent="0.3">
      <c r="B218" s="120"/>
      <c r="C218" s="50"/>
      <c r="F218" s="77"/>
      <c r="I218" s="47"/>
    </row>
    <row r="219" spans="2:9" s="35" customFormat="1" x14ac:dyDescent="0.3">
      <c r="B219" s="120"/>
      <c r="C219" s="50"/>
      <c r="F219" s="77"/>
      <c r="I219" s="47"/>
    </row>
    <row r="220" spans="2:9" s="35" customFormat="1" x14ac:dyDescent="0.3">
      <c r="B220" s="120"/>
      <c r="C220" s="50"/>
      <c r="F220" s="77"/>
      <c r="I220" s="47"/>
    </row>
    <row r="221" spans="2:9" s="35" customFormat="1" x14ac:dyDescent="0.3">
      <c r="B221" s="120"/>
      <c r="C221" s="50"/>
      <c r="F221" s="77"/>
      <c r="I221" s="47"/>
    </row>
    <row r="222" spans="2:9" s="35" customFormat="1" x14ac:dyDescent="0.3">
      <c r="B222" s="120"/>
      <c r="C222" s="50"/>
      <c r="F222" s="77"/>
      <c r="I222" s="47"/>
    </row>
    <row r="223" spans="2:9" s="35" customFormat="1" x14ac:dyDescent="0.3">
      <c r="B223" s="120"/>
      <c r="C223" s="50"/>
      <c r="F223" s="77"/>
      <c r="I223" s="47"/>
    </row>
    <row r="224" spans="2:9" s="35" customFormat="1" x14ac:dyDescent="0.3">
      <c r="B224" s="120"/>
      <c r="C224" s="50"/>
      <c r="F224" s="77"/>
      <c r="I224" s="47"/>
    </row>
    <row r="225" spans="2:9" s="35" customFormat="1" x14ac:dyDescent="0.3">
      <c r="B225" s="120"/>
      <c r="C225" s="50"/>
      <c r="F225" s="77"/>
      <c r="I225" s="47"/>
    </row>
    <row r="226" spans="2:9" s="35" customFormat="1" x14ac:dyDescent="0.3">
      <c r="B226" s="120"/>
      <c r="C226" s="50"/>
      <c r="F226" s="77"/>
      <c r="I226" s="47"/>
    </row>
    <row r="227" spans="2:9" s="35" customFormat="1" x14ac:dyDescent="0.3">
      <c r="B227" s="120"/>
      <c r="C227" s="50"/>
      <c r="F227" s="77"/>
      <c r="I227" s="47"/>
    </row>
    <row r="228" spans="2:9" s="35" customFormat="1" x14ac:dyDescent="0.3">
      <c r="B228" s="120"/>
      <c r="C228" s="50"/>
      <c r="F228" s="77"/>
      <c r="I228" s="47"/>
    </row>
    <row r="229" spans="2:9" s="35" customFormat="1" x14ac:dyDescent="0.3">
      <c r="B229" s="120"/>
      <c r="C229" s="50"/>
      <c r="F229" s="77"/>
      <c r="I229" s="47"/>
    </row>
    <row r="230" spans="2:9" s="35" customFormat="1" x14ac:dyDescent="0.3">
      <c r="B230" s="120"/>
      <c r="C230" s="50"/>
      <c r="F230" s="77"/>
      <c r="I230" s="47"/>
    </row>
    <row r="231" spans="2:9" s="35" customFormat="1" x14ac:dyDescent="0.3">
      <c r="B231" s="120"/>
      <c r="C231" s="50"/>
      <c r="F231" s="77"/>
      <c r="I231" s="47"/>
    </row>
    <row r="232" spans="2:9" s="35" customFormat="1" x14ac:dyDescent="0.3">
      <c r="B232" s="120"/>
      <c r="C232" s="50"/>
      <c r="F232" s="77"/>
      <c r="I232" s="47"/>
    </row>
    <row r="233" spans="2:9" s="35" customFormat="1" x14ac:dyDescent="0.3">
      <c r="B233" s="120"/>
      <c r="C233" s="50"/>
      <c r="F233" s="77"/>
      <c r="I233" s="47"/>
    </row>
    <row r="234" spans="2:9" s="35" customFormat="1" x14ac:dyDescent="0.3">
      <c r="B234" s="120"/>
      <c r="C234" s="50"/>
      <c r="F234" s="77"/>
      <c r="I234" s="47"/>
    </row>
    <row r="235" spans="2:9" s="35" customFormat="1" x14ac:dyDescent="0.3">
      <c r="B235" s="120"/>
      <c r="C235" s="50"/>
      <c r="F235" s="77"/>
      <c r="I235" s="47"/>
    </row>
    <row r="236" spans="2:9" s="35" customFormat="1" x14ac:dyDescent="0.3">
      <c r="B236" s="120"/>
      <c r="C236" s="50"/>
      <c r="F236" s="77"/>
      <c r="I236" s="47"/>
    </row>
    <row r="237" spans="2:9" s="35" customFormat="1" x14ac:dyDescent="0.3">
      <c r="B237" s="120"/>
      <c r="C237" s="50"/>
      <c r="F237" s="77"/>
      <c r="I237" s="47"/>
    </row>
    <row r="238" spans="2:9" s="35" customFormat="1" x14ac:dyDescent="0.3">
      <c r="B238" s="120"/>
      <c r="C238" s="50"/>
      <c r="F238" s="77"/>
      <c r="I238" s="47"/>
    </row>
    <row r="239" spans="2:9" s="35" customFormat="1" x14ac:dyDescent="0.3">
      <c r="B239" s="120"/>
      <c r="C239" s="50"/>
      <c r="F239" s="77"/>
      <c r="I239" s="47"/>
    </row>
    <row r="240" spans="2:9" s="35" customFormat="1" x14ac:dyDescent="0.3">
      <c r="B240" s="120"/>
      <c r="C240" s="50"/>
      <c r="F240" s="77"/>
      <c r="I240" s="47"/>
    </row>
    <row r="241" spans="2:9" s="35" customFormat="1" x14ac:dyDescent="0.3">
      <c r="B241" s="120"/>
      <c r="C241" s="50"/>
      <c r="F241" s="77"/>
      <c r="I241" s="47"/>
    </row>
    <row r="242" spans="2:9" s="35" customFormat="1" x14ac:dyDescent="0.3">
      <c r="B242" s="120"/>
      <c r="C242" s="50"/>
      <c r="F242" s="77"/>
      <c r="I242" s="47"/>
    </row>
    <row r="243" spans="2:9" s="35" customFormat="1" x14ac:dyDescent="0.3">
      <c r="B243" s="120"/>
      <c r="C243" s="50"/>
      <c r="F243" s="77"/>
      <c r="I243" s="47"/>
    </row>
    <row r="244" spans="2:9" s="35" customFormat="1" x14ac:dyDescent="0.3">
      <c r="B244" s="120"/>
      <c r="C244" s="50"/>
      <c r="F244" s="77"/>
      <c r="I244" s="47"/>
    </row>
    <row r="245" spans="2:9" s="35" customFormat="1" x14ac:dyDescent="0.3">
      <c r="B245" s="120"/>
      <c r="C245" s="50"/>
      <c r="F245" s="77"/>
      <c r="I245" s="47"/>
    </row>
    <row r="246" spans="2:9" s="35" customFormat="1" x14ac:dyDescent="0.3">
      <c r="B246" s="120"/>
      <c r="C246" s="50"/>
      <c r="F246" s="77"/>
      <c r="I246" s="47"/>
    </row>
    <row r="247" spans="2:9" s="35" customFormat="1" x14ac:dyDescent="0.3">
      <c r="B247" s="120"/>
      <c r="C247" s="50"/>
      <c r="F247" s="77"/>
      <c r="I247" s="47"/>
    </row>
    <row r="248" spans="2:9" s="35" customFormat="1" x14ac:dyDescent="0.3">
      <c r="B248" s="120"/>
      <c r="C248" s="50"/>
      <c r="F248" s="77"/>
      <c r="I248" s="47"/>
    </row>
    <row r="249" spans="2:9" s="35" customFormat="1" x14ac:dyDescent="0.3">
      <c r="B249" s="120"/>
      <c r="C249" s="50"/>
      <c r="F249" s="77"/>
      <c r="I249" s="47"/>
    </row>
    <row r="250" spans="2:9" s="35" customFormat="1" x14ac:dyDescent="0.3">
      <c r="B250" s="120"/>
      <c r="C250" s="50"/>
      <c r="F250" s="77"/>
      <c r="I250" s="47"/>
    </row>
    <row r="251" spans="2:9" s="35" customFormat="1" x14ac:dyDescent="0.3">
      <c r="B251" s="120"/>
      <c r="C251" s="50"/>
      <c r="F251" s="77"/>
      <c r="I251" s="47"/>
    </row>
    <row r="252" spans="2:9" s="35" customFormat="1" x14ac:dyDescent="0.3">
      <c r="B252" s="120"/>
      <c r="C252" s="50"/>
      <c r="F252" s="77"/>
      <c r="I252" s="47"/>
    </row>
    <row r="253" spans="2:9" s="35" customFormat="1" x14ac:dyDescent="0.3">
      <c r="B253" s="120"/>
      <c r="C253" s="50"/>
      <c r="F253" s="77"/>
      <c r="I253" s="47"/>
    </row>
    <row r="254" spans="2:9" s="35" customFormat="1" x14ac:dyDescent="0.3">
      <c r="B254" s="120"/>
      <c r="C254" s="50"/>
      <c r="F254" s="77"/>
      <c r="I254" s="47"/>
    </row>
    <row r="255" spans="2:9" s="35" customFormat="1" x14ac:dyDescent="0.3">
      <c r="B255" s="120"/>
      <c r="C255" s="50"/>
      <c r="F255" s="77"/>
      <c r="I255" s="47"/>
    </row>
    <row r="256" spans="2:9" s="35" customFormat="1" x14ac:dyDescent="0.3">
      <c r="B256" s="120"/>
      <c r="C256" s="50"/>
      <c r="F256" s="77"/>
      <c r="I256" s="47"/>
    </row>
    <row r="257" spans="2:9" s="35" customFormat="1" x14ac:dyDescent="0.3">
      <c r="B257" s="120"/>
      <c r="C257" s="50"/>
      <c r="F257" s="77"/>
      <c r="I257" s="47"/>
    </row>
    <row r="258" spans="2:9" s="35" customFormat="1" x14ac:dyDescent="0.3">
      <c r="B258" s="120"/>
      <c r="C258" s="50"/>
      <c r="F258" s="77"/>
      <c r="I258" s="47"/>
    </row>
    <row r="259" spans="2:9" s="35" customFormat="1" x14ac:dyDescent="0.3">
      <c r="B259" s="120"/>
      <c r="C259" s="50"/>
      <c r="F259" s="77"/>
      <c r="I259" s="47"/>
    </row>
    <row r="260" spans="2:9" s="35" customFormat="1" x14ac:dyDescent="0.3">
      <c r="B260" s="120"/>
      <c r="C260" s="50"/>
      <c r="F260" s="77"/>
      <c r="I260" s="47"/>
    </row>
    <row r="261" spans="2:9" s="35" customFormat="1" x14ac:dyDescent="0.3">
      <c r="B261" s="120"/>
      <c r="C261" s="50"/>
      <c r="F261" s="77"/>
      <c r="I261" s="47"/>
    </row>
    <row r="262" spans="2:9" x14ac:dyDescent="0.3">
      <c r="C262" s="73"/>
    </row>
    <row r="263" spans="2:9" x14ac:dyDescent="0.3">
      <c r="C263" s="73"/>
    </row>
    <row r="264" spans="2:9" x14ac:dyDescent="0.3">
      <c r="C264" s="73"/>
    </row>
    <row r="265" spans="2:9" x14ac:dyDescent="0.3">
      <c r="C265" s="73"/>
    </row>
    <row r="266" spans="2:9" x14ac:dyDescent="0.3">
      <c r="C266" s="73"/>
    </row>
    <row r="267" spans="2:9" x14ac:dyDescent="0.3">
      <c r="C267" s="73"/>
    </row>
    <row r="268" spans="2:9" x14ac:dyDescent="0.3">
      <c r="C268" s="73"/>
    </row>
    <row r="269" spans="2:9" x14ac:dyDescent="0.3">
      <c r="C269" s="73"/>
    </row>
    <row r="270" spans="2:9" x14ac:dyDescent="0.3">
      <c r="C270" s="73"/>
    </row>
    <row r="271" spans="2:9" x14ac:dyDescent="0.3">
      <c r="C271" s="73"/>
    </row>
    <row r="272" spans="2:9" x14ac:dyDescent="0.3">
      <c r="C272" s="73"/>
    </row>
    <row r="273" spans="2:9" x14ac:dyDescent="0.3">
      <c r="B273" s="1"/>
      <c r="C273" s="73"/>
      <c r="I273" s="1"/>
    </row>
    <row r="274" spans="2:9" x14ac:dyDescent="0.3">
      <c r="B274" s="1"/>
      <c r="C274" s="73"/>
      <c r="I274" s="1"/>
    </row>
    <row r="275" spans="2:9" x14ac:dyDescent="0.3">
      <c r="B275" s="1"/>
      <c r="C275" s="73"/>
      <c r="I275" s="1"/>
    </row>
    <row r="276" spans="2:9" x14ac:dyDescent="0.3">
      <c r="B276" s="1"/>
      <c r="C276" s="73"/>
      <c r="I276" s="1"/>
    </row>
    <row r="277" spans="2:9" x14ac:dyDescent="0.3">
      <c r="B277" s="1"/>
      <c r="C277" s="73"/>
      <c r="I277" s="1"/>
    </row>
    <row r="278" spans="2:9" x14ac:dyDescent="0.3">
      <c r="B278" s="1"/>
      <c r="C278" s="73"/>
      <c r="I278" s="1"/>
    </row>
    <row r="279" spans="2:9" x14ac:dyDescent="0.3">
      <c r="B279" s="1"/>
      <c r="C279" s="73"/>
      <c r="I279" s="1"/>
    </row>
    <row r="280" spans="2:9" x14ac:dyDescent="0.3">
      <c r="B280" s="1"/>
      <c r="C280" s="73"/>
      <c r="I280" s="1"/>
    </row>
    <row r="281" spans="2:9" x14ac:dyDescent="0.3">
      <c r="B281" s="1"/>
      <c r="C281" s="73"/>
      <c r="I281" s="1"/>
    </row>
    <row r="282" spans="2:9" x14ac:dyDescent="0.3">
      <c r="B282" s="1"/>
      <c r="C282" s="73"/>
      <c r="I282" s="1"/>
    </row>
    <row r="283" spans="2:9" x14ac:dyDescent="0.3">
      <c r="B283" s="1"/>
      <c r="C283" s="73"/>
      <c r="I283" s="1"/>
    </row>
    <row r="284" spans="2:9" x14ac:dyDescent="0.3">
      <c r="B284" s="1"/>
      <c r="C284" s="73"/>
      <c r="I284" s="1"/>
    </row>
    <row r="285" spans="2:9" x14ac:dyDescent="0.3">
      <c r="B285" s="1"/>
      <c r="C285" s="73"/>
      <c r="I285" s="1"/>
    </row>
    <row r="286" spans="2:9" x14ac:dyDescent="0.3">
      <c r="B286" s="1"/>
      <c r="C286" s="73"/>
      <c r="I286" s="1"/>
    </row>
    <row r="287" spans="2:9" x14ac:dyDescent="0.3">
      <c r="B287" s="1"/>
      <c r="C287" s="73"/>
      <c r="I287" s="1"/>
    </row>
    <row r="288" spans="2:9" x14ac:dyDescent="0.3">
      <c r="B288" s="1"/>
      <c r="C288" s="73"/>
      <c r="I288" s="1"/>
    </row>
    <row r="289" spans="2:9" x14ac:dyDescent="0.3">
      <c r="B289" s="1"/>
      <c r="C289" s="73"/>
      <c r="I289" s="1"/>
    </row>
    <row r="290" spans="2:9" x14ac:dyDescent="0.3">
      <c r="B290" s="1"/>
      <c r="C290" s="73"/>
      <c r="I290" s="1"/>
    </row>
    <row r="291" spans="2:9" x14ac:dyDescent="0.3">
      <c r="B291" s="1"/>
      <c r="C291" s="73"/>
      <c r="I291" s="1"/>
    </row>
    <row r="292" spans="2:9" x14ac:dyDescent="0.3">
      <c r="B292" s="1"/>
      <c r="C292" s="73"/>
      <c r="I292" s="1"/>
    </row>
    <row r="293" spans="2:9" x14ac:dyDescent="0.3">
      <c r="B293" s="1"/>
      <c r="C293" s="73"/>
      <c r="I293" s="1"/>
    </row>
    <row r="294" spans="2:9" x14ac:dyDescent="0.3">
      <c r="B294" s="1"/>
      <c r="C294" s="73"/>
      <c r="I294" s="1"/>
    </row>
    <row r="295" spans="2:9" x14ac:dyDescent="0.3">
      <c r="B295" s="1"/>
      <c r="C295" s="73"/>
      <c r="I295" s="1"/>
    </row>
    <row r="296" spans="2:9" x14ac:dyDescent="0.3">
      <c r="B296" s="1"/>
      <c r="C296" s="73"/>
      <c r="I296" s="1"/>
    </row>
    <row r="297" spans="2:9" x14ac:dyDescent="0.3">
      <c r="B297" s="1"/>
      <c r="C297" s="73"/>
      <c r="I297" s="1"/>
    </row>
    <row r="298" spans="2:9" x14ac:dyDescent="0.3">
      <c r="B298" s="1"/>
      <c r="C298" s="73"/>
      <c r="I298" s="1"/>
    </row>
    <row r="299" spans="2:9" x14ac:dyDescent="0.3">
      <c r="B299" s="1"/>
      <c r="C299" s="73"/>
      <c r="I299" s="1"/>
    </row>
    <row r="300" spans="2:9" x14ac:dyDescent="0.3">
      <c r="B300" s="1"/>
      <c r="C300" s="73"/>
      <c r="I300" s="1"/>
    </row>
    <row r="301" spans="2:9" x14ac:dyDescent="0.3">
      <c r="B301" s="1"/>
      <c r="C301" s="73"/>
      <c r="I301" s="1"/>
    </row>
    <row r="302" spans="2:9" x14ac:dyDescent="0.3">
      <c r="B302" s="1"/>
      <c r="C302" s="73"/>
      <c r="I302" s="1"/>
    </row>
    <row r="303" spans="2:9" x14ac:dyDescent="0.3">
      <c r="B303" s="1"/>
      <c r="C303" s="73"/>
      <c r="I303" s="1"/>
    </row>
    <row r="304" spans="2:9" x14ac:dyDescent="0.3">
      <c r="B304" s="1"/>
      <c r="C304" s="73"/>
      <c r="I304" s="1"/>
    </row>
    <row r="305" spans="2:9" x14ac:dyDescent="0.3">
      <c r="B305" s="1"/>
      <c r="C305" s="73"/>
      <c r="I305" s="1"/>
    </row>
    <row r="306" spans="2:9" x14ac:dyDescent="0.3">
      <c r="B306" s="1"/>
      <c r="C306" s="73"/>
      <c r="I306" s="1"/>
    </row>
    <row r="307" spans="2:9" x14ac:dyDescent="0.3">
      <c r="B307" s="1"/>
      <c r="C307" s="73"/>
      <c r="I307" s="1"/>
    </row>
    <row r="308" spans="2:9" x14ac:dyDescent="0.3">
      <c r="B308" s="1"/>
      <c r="C308" s="73"/>
      <c r="I308" s="1"/>
    </row>
    <row r="309" spans="2:9" x14ac:dyDescent="0.3">
      <c r="B309" s="1"/>
      <c r="C309" s="73"/>
      <c r="I309" s="1"/>
    </row>
    <row r="310" spans="2:9" x14ac:dyDescent="0.3">
      <c r="B310" s="1"/>
      <c r="C310" s="73"/>
      <c r="I310" s="1"/>
    </row>
    <row r="311" spans="2:9" x14ac:dyDescent="0.3">
      <c r="B311" s="1"/>
      <c r="C311" s="73"/>
      <c r="I311" s="1"/>
    </row>
    <row r="312" spans="2:9" x14ac:dyDescent="0.3">
      <c r="B312" s="1"/>
      <c r="C312" s="73"/>
      <c r="I312" s="1"/>
    </row>
    <row r="313" spans="2:9" x14ac:dyDescent="0.3">
      <c r="B313" s="1"/>
      <c r="C313" s="73"/>
      <c r="I313" s="1"/>
    </row>
    <row r="314" spans="2:9" x14ac:dyDescent="0.3">
      <c r="B314" s="1"/>
      <c r="C314" s="73"/>
      <c r="I314" s="1"/>
    </row>
    <row r="315" spans="2:9" x14ac:dyDescent="0.3">
      <c r="B315" s="1"/>
      <c r="C315" s="73"/>
      <c r="I315" s="1"/>
    </row>
    <row r="316" spans="2:9" x14ac:dyDescent="0.3">
      <c r="B316" s="1"/>
      <c r="C316" s="73"/>
      <c r="I316" s="1"/>
    </row>
    <row r="317" spans="2:9" x14ac:dyDescent="0.3">
      <c r="B317" s="1"/>
      <c r="C317" s="73"/>
      <c r="I317" s="1"/>
    </row>
    <row r="318" spans="2:9" x14ac:dyDescent="0.3">
      <c r="B318" s="1"/>
      <c r="C318" s="73"/>
      <c r="I318" s="1"/>
    </row>
    <row r="319" spans="2:9" x14ac:dyDescent="0.3">
      <c r="B319" s="1"/>
      <c r="C319" s="73"/>
      <c r="I319" s="1"/>
    </row>
    <row r="320" spans="2:9" x14ac:dyDescent="0.3">
      <c r="B320" s="1"/>
      <c r="C320" s="73"/>
      <c r="I320" s="1"/>
    </row>
    <row r="321" spans="2:9" x14ac:dyDescent="0.3">
      <c r="B321" s="1"/>
      <c r="C321" s="73"/>
      <c r="I321" s="1"/>
    </row>
    <row r="322" spans="2:9" x14ac:dyDescent="0.3">
      <c r="B322" s="1"/>
      <c r="C322" s="73"/>
      <c r="I322" s="1"/>
    </row>
    <row r="323" spans="2:9" x14ac:dyDescent="0.3">
      <c r="B323" s="1"/>
      <c r="C323" s="73"/>
      <c r="I323" s="1"/>
    </row>
    <row r="324" spans="2:9" x14ac:dyDescent="0.3">
      <c r="B324" s="1"/>
      <c r="C324" s="73"/>
      <c r="I324" s="1"/>
    </row>
    <row r="325" spans="2:9" x14ac:dyDescent="0.3">
      <c r="B325" s="1"/>
      <c r="C325" s="73"/>
      <c r="I325" s="1"/>
    </row>
    <row r="326" spans="2:9" x14ac:dyDescent="0.3">
      <c r="B326" s="1"/>
      <c r="C326" s="73"/>
      <c r="I326" s="1"/>
    </row>
    <row r="327" spans="2:9" x14ac:dyDescent="0.3">
      <c r="B327" s="1"/>
      <c r="C327" s="73"/>
      <c r="I327" s="1"/>
    </row>
    <row r="328" spans="2:9" x14ac:dyDescent="0.3">
      <c r="B328" s="1"/>
      <c r="C328" s="73"/>
      <c r="I328" s="1"/>
    </row>
    <row r="329" spans="2:9" x14ac:dyDescent="0.3">
      <c r="B329" s="1"/>
      <c r="C329" s="73"/>
      <c r="I329" s="1"/>
    </row>
    <row r="330" spans="2:9" x14ac:dyDescent="0.3">
      <c r="B330" s="1"/>
      <c r="C330" s="73"/>
      <c r="I330" s="1"/>
    </row>
    <row r="331" spans="2:9" x14ac:dyDescent="0.3">
      <c r="B331" s="1"/>
      <c r="C331" s="73"/>
      <c r="I331" s="1"/>
    </row>
    <row r="332" spans="2:9" x14ac:dyDescent="0.3">
      <c r="B332" s="1"/>
      <c r="C332" s="73"/>
      <c r="I332" s="1"/>
    </row>
    <row r="333" spans="2:9" x14ac:dyDescent="0.3">
      <c r="B333" s="1"/>
      <c r="C333" s="73"/>
      <c r="I333" s="1"/>
    </row>
    <row r="334" spans="2:9" x14ac:dyDescent="0.3">
      <c r="B334" s="1"/>
      <c r="C334" s="73"/>
      <c r="I334" s="1"/>
    </row>
    <row r="335" spans="2:9" x14ac:dyDescent="0.3">
      <c r="B335" s="1"/>
      <c r="C335" s="73"/>
      <c r="I335" s="1"/>
    </row>
    <row r="336" spans="2:9" x14ac:dyDescent="0.3">
      <c r="B336" s="1"/>
      <c r="C336" s="73"/>
      <c r="I336" s="1"/>
    </row>
    <row r="337" spans="2:9" x14ac:dyDescent="0.3">
      <c r="B337" s="1"/>
      <c r="C337" s="73"/>
      <c r="I337" s="1"/>
    </row>
    <row r="338" spans="2:9" x14ac:dyDescent="0.3">
      <c r="B338" s="1"/>
      <c r="C338" s="73"/>
      <c r="I338" s="1"/>
    </row>
    <row r="339" spans="2:9" x14ac:dyDescent="0.3">
      <c r="B339" s="1"/>
      <c r="C339" s="73"/>
      <c r="I339" s="1"/>
    </row>
    <row r="340" spans="2:9" x14ac:dyDescent="0.3">
      <c r="B340" s="1"/>
      <c r="C340" s="73"/>
      <c r="I340" s="1"/>
    </row>
    <row r="341" spans="2:9" x14ac:dyDescent="0.3">
      <c r="B341" s="1"/>
      <c r="C341" s="73"/>
      <c r="I341" s="1"/>
    </row>
    <row r="342" spans="2:9" x14ac:dyDescent="0.3">
      <c r="B342" s="1"/>
      <c r="C342" s="73"/>
      <c r="I342" s="1"/>
    </row>
    <row r="343" spans="2:9" x14ac:dyDescent="0.3">
      <c r="B343" s="1"/>
      <c r="C343" s="73"/>
      <c r="I343" s="1"/>
    </row>
    <row r="344" spans="2:9" x14ac:dyDescent="0.3">
      <c r="B344" s="1"/>
      <c r="C344" s="73"/>
      <c r="I344" s="1"/>
    </row>
    <row r="345" spans="2:9" x14ac:dyDescent="0.3">
      <c r="B345" s="1"/>
      <c r="C345" s="73"/>
      <c r="I345" s="1"/>
    </row>
    <row r="346" spans="2:9" x14ac:dyDescent="0.3">
      <c r="B346" s="1"/>
      <c r="C346" s="73"/>
      <c r="I346" s="1"/>
    </row>
    <row r="347" spans="2:9" x14ac:dyDescent="0.3">
      <c r="B347" s="1"/>
      <c r="C347" s="73"/>
      <c r="I347" s="1"/>
    </row>
    <row r="348" spans="2:9" x14ac:dyDescent="0.3">
      <c r="B348" s="1"/>
      <c r="C348" s="73"/>
      <c r="I348" s="1"/>
    </row>
    <row r="349" spans="2:9" x14ac:dyDescent="0.3">
      <c r="B349" s="1"/>
      <c r="C349" s="73"/>
      <c r="I349" s="1"/>
    </row>
    <row r="350" spans="2:9" x14ac:dyDescent="0.3">
      <c r="B350" s="1"/>
      <c r="C350" s="73"/>
      <c r="I350" s="1"/>
    </row>
    <row r="351" spans="2:9" x14ac:dyDescent="0.3">
      <c r="B351" s="1"/>
      <c r="C351" s="73"/>
      <c r="I351" s="1"/>
    </row>
    <row r="352" spans="2:9" x14ac:dyDescent="0.3">
      <c r="B352" s="1"/>
      <c r="C352" s="73"/>
      <c r="I352" s="1"/>
    </row>
    <row r="353" spans="2:9" x14ac:dyDescent="0.3">
      <c r="B353" s="1"/>
      <c r="C353" s="73"/>
      <c r="I353" s="1"/>
    </row>
    <row r="354" spans="2:9" x14ac:dyDescent="0.3">
      <c r="B354" s="1"/>
      <c r="C354" s="73"/>
      <c r="I354" s="1"/>
    </row>
    <row r="355" spans="2:9" x14ac:dyDescent="0.3">
      <c r="B355" s="1"/>
      <c r="C355" s="73"/>
      <c r="I355" s="1"/>
    </row>
    <row r="356" spans="2:9" x14ac:dyDescent="0.3">
      <c r="B356" s="1"/>
      <c r="C356" s="73"/>
      <c r="I356" s="1"/>
    </row>
    <row r="357" spans="2:9" x14ac:dyDescent="0.3">
      <c r="B357" s="1"/>
      <c r="C357" s="73"/>
      <c r="I357" s="1"/>
    </row>
    <row r="358" spans="2:9" x14ac:dyDescent="0.3">
      <c r="B358" s="1"/>
      <c r="C358" s="73"/>
      <c r="I358" s="1"/>
    </row>
    <row r="359" spans="2:9" x14ac:dyDescent="0.3">
      <c r="B359" s="1"/>
      <c r="C359" s="73"/>
      <c r="I359" s="1"/>
    </row>
    <row r="360" spans="2:9" x14ac:dyDescent="0.3">
      <c r="B360" s="1"/>
      <c r="C360" s="73"/>
      <c r="I360" s="1"/>
    </row>
    <row r="361" spans="2:9" x14ac:dyDescent="0.3">
      <c r="B361" s="1"/>
      <c r="C361" s="73"/>
      <c r="I361" s="1"/>
    </row>
    <row r="362" spans="2:9" x14ac:dyDescent="0.3">
      <c r="B362" s="1"/>
      <c r="C362" s="73"/>
      <c r="I362" s="1"/>
    </row>
    <row r="363" spans="2:9" x14ac:dyDescent="0.3">
      <c r="B363" s="1"/>
      <c r="C363" s="73"/>
      <c r="I363" s="1"/>
    </row>
    <row r="364" spans="2:9" x14ac:dyDescent="0.3">
      <c r="B364" s="1"/>
      <c r="C364" s="73"/>
      <c r="I364" s="1"/>
    </row>
    <row r="365" spans="2:9" x14ac:dyDescent="0.3">
      <c r="B365" s="1"/>
      <c r="C365" s="73"/>
      <c r="I365" s="1"/>
    </row>
    <row r="366" spans="2:9" x14ac:dyDescent="0.3">
      <c r="B366" s="1"/>
      <c r="C366" s="73"/>
      <c r="I366" s="1"/>
    </row>
    <row r="367" spans="2:9" x14ac:dyDescent="0.3">
      <c r="B367" s="1"/>
      <c r="C367" s="73"/>
      <c r="I367" s="1"/>
    </row>
    <row r="368" spans="2:9" x14ac:dyDescent="0.3">
      <c r="B368" s="1"/>
      <c r="C368" s="73"/>
      <c r="I368" s="1"/>
    </row>
    <row r="369" spans="2:9" x14ac:dyDescent="0.3">
      <c r="B369" s="1"/>
      <c r="C369" s="73"/>
      <c r="I369" s="1"/>
    </row>
    <row r="370" spans="2:9" x14ac:dyDescent="0.3">
      <c r="B370" s="1"/>
      <c r="C370" s="73"/>
      <c r="I370" s="1"/>
    </row>
    <row r="371" spans="2:9" x14ac:dyDescent="0.3">
      <c r="B371" s="1"/>
      <c r="C371" s="73"/>
      <c r="I371" s="1"/>
    </row>
    <row r="372" spans="2:9" x14ac:dyDescent="0.3">
      <c r="B372" s="1"/>
      <c r="C372" s="73"/>
      <c r="I372" s="1"/>
    </row>
    <row r="373" spans="2:9" x14ac:dyDescent="0.3">
      <c r="B373" s="1"/>
      <c r="C373" s="73"/>
      <c r="I373" s="1"/>
    </row>
    <row r="374" spans="2:9" x14ac:dyDescent="0.3">
      <c r="B374" s="1"/>
      <c r="C374" s="73"/>
      <c r="I374" s="1"/>
    </row>
    <row r="375" spans="2:9" x14ac:dyDescent="0.3">
      <c r="B375" s="1"/>
      <c r="C375" s="73"/>
      <c r="I375" s="1"/>
    </row>
    <row r="376" spans="2:9" x14ac:dyDescent="0.3">
      <c r="B376" s="1"/>
      <c r="C376" s="73"/>
      <c r="I376" s="1"/>
    </row>
    <row r="377" spans="2:9" x14ac:dyDescent="0.3">
      <c r="B377" s="1"/>
      <c r="C377" s="73"/>
      <c r="I377" s="1"/>
    </row>
    <row r="378" spans="2:9" x14ac:dyDescent="0.3">
      <c r="B378" s="1"/>
      <c r="C378" s="73"/>
      <c r="I378" s="1"/>
    </row>
    <row r="379" spans="2:9" x14ac:dyDescent="0.3">
      <c r="B379" s="1"/>
      <c r="C379" s="73"/>
      <c r="I379" s="1"/>
    </row>
    <row r="380" spans="2:9" x14ac:dyDescent="0.3">
      <c r="B380" s="1"/>
      <c r="C380" s="73"/>
      <c r="I380" s="1"/>
    </row>
    <row r="381" spans="2:9" x14ac:dyDescent="0.3">
      <c r="B381" s="1"/>
      <c r="C381" s="73"/>
      <c r="I381" s="1"/>
    </row>
    <row r="382" spans="2:9" x14ac:dyDescent="0.3">
      <c r="B382" s="1"/>
      <c r="C382" s="73"/>
      <c r="I382" s="1"/>
    </row>
    <row r="383" spans="2:9" x14ac:dyDescent="0.3">
      <c r="B383" s="1"/>
      <c r="C383" s="73"/>
      <c r="I383" s="1"/>
    </row>
    <row r="384" spans="2:9" x14ac:dyDescent="0.3">
      <c r="B384" s="1"/>
      <c r="C384" s="73"/>
      <c r="I384" s="1"/>
    </row>
    <row r="385" spans="2:9" x14ac:dyDescent="0.3">
      <c r="B385" s="1"/>
      <c r="C385" s="73"/>
      <c r="I385" s="1"/>
    </row>
    <row r="386" spans="2:9" x14ac:dyDescent="0.3">
      <c r="B386" s="1"/>
      <c r="C386" s="73"/>
      <c r="I386" s="1"/>
    </row>
    <row r="387" spans="2:9" x14ac:dyDescent="0.3">
      <c r="B387" s="1"/>
      <c r="C387" s="73"/>
      <c r="I387" s="1"/>
    </row>
    <row r="388" spans="2:9" x14ac:dyDescent="0.3">
      <c r="B388" s="1"/>
      <c r="C388" s="73"/>
      <c r="I388" s="1"/>
    </row>
    <row r="389" spans="2:9" x14ac:dyDescent="0.3">
      <c r="B389" s="1"/>
      <c r="C389" s="73"/>
      <c r="I389" s="1"/>
    </row>
    <row r="390" spans="2:9" x14ac:dyDescent="0.3">
      <c r="B390" s="1"/>
      <c r="C390" s="73"/>
      <c r="I390" s="1"/>
    </row>
    <row r="391" spans="2:9" x14ac:dyDescent="0.3">
      <c r="B391" s="1"/>
      <c r="C391" s="73"/>
      <c r="I391" s="1"/>
    </row>
    <row r="392" spans="2:9" x14ac:dyDescent="0.3">
      <c r="B392" s="1"/>
      <c r="C392" s="73"/>
      <c r="I392" s="1"/>
    </row>
    <row r="393" spans="2:9" x14ac:dyDescent="0.3">
      <c r="B393" s="1"/>
      <c r="C393" s="73"/>
      <c r="I393" s="1"/>
    </row>
    <row r="394" spans="2:9" x14ac:dyDescent="0.3">
      <c r="B394" s="1"/>
      <c r="C394" s="73"/>
      <c r="I394" s="1"/>
    </row>
    <row r="395" spans="2:9" x14ac:dyDescent="0.3">
      <c r="B395" s="1"/>
      <c r="C395" s="73"/>
      <c r="I395" s="1"/>
    </row>
    <row r="396" spans="2:9" x14ac:dyDescent="0.3">
      <c r="B396" s="1"/>
      <c r="C396" s="73"/>
      <c r="I396" s="1"/>
    </row>
    <row r="397" spans="2:9" x14ac:dyDescent="0.3">
      <c r="B397" s="1"/>
      <c r="C397" s="73"/>
      <c r="I397" s="1"/>
    </row>
    <row r="398" spans="2:9" x14ac:dyDescent="0.3">
      <c r="B398" s="1"/>
      <c r="C398" s="73"/>
      <c r="I398" s="1"/>
    </row>
    <row r="399" spans="2:9" x14ac:dyDescent="0.3">
      <c r="B399" s="1"/>
      <c r="C399" s="73"/>
      <c r="I399" s="1"/>
    </row>
    <row r="400" spans="2:9" x14ac:dyDescent="0.3">
      <c r="B400" s="1"/>
      <c r="C400" s="73"/>
      <c r="I400" s="1"/>
    </row>
    <row r="401" spans="2:9" ht="14.4" x14ac:dyDescent="0.3">
      <c r="B401" s="1"/>
      <c r="C401" s="73"/>
      <c r="F401" s="1"/>
      <c r="I401" s="1"/>
    </row>
    <row r="402" spans="2:9" ht="14.4" x14ac:dyDescent="0.3">
      <c r="B402" s="1"/>
      <c r="C402" s="73"/>
      <c r="F402" s="1"/>
      <c r="I402" s="1"/>
    </row>
    <row r="403" spans="2:9" ht="14.4" x14ac:dyDescent="0.3">
      <c r="B403" s="1"/>
      <c r="C403" s="73"/>
      <c r="F403" s="1"/>
      <c r="I403" s="1"/>
    </row>
    <row r="404" spans="2:9" ht="14.4" x14ac:dyDescent="0.3">
      <c r="B404" s="1"/>
      <c r="C404" s="73"/>
      <c r="F404" s="1"/>
      <c r="I404" s="1"/>
    </row>
    <row r="405" spans="2:9" ht="14.4" x14ac:dyDescent="0.3">
      <c r="B405" s="1"/>
      <c r="C405" s="73"/>
      <c r="F405" s="1"/>
      <c r="I405" s="1"/>
    </row>
    <row r="406" spans="2:9" ht="14.4" x14ac:dyDescent="0.3">
      <c r="B406" s="1"/>
      <c r="C406" s="73"/>
      <c r="F406" s="1"/>
      <c r="I406" s="1"/>
    </row>
    <row r="407" spans="2:9" ht="14.4" x14ac:dyDescent="0.3">
      <c r="B407" s="1"/>
      <c r="C407" s="73"/>
      <c r="F407" s="1"/>
      <c r="I407" s="1"/>
    </row>
    <row r="408" spans="2:9" ht="14.4" x14ac:dyDescent="0.3">
      <c r="B408" s="1"/>
      <c r="C408" s="73"/>
      <c r="F408" s="1"/>
      <c r="I408" s="1"/>
    </row>
    <row r="409" spans="2:9" ht="14.4" x14ac:dyDescent="0.3">
      <c r="B409" s="1"/>
      <c r="C409" s="73"/>
      <c r="F409" s="1"/>
      <c r="I409" s="1"/>
    </row>
    <row r="410" spans="2:9" ht="14.4" x14ac:dyDescent="0.3">
      <c r="B410" s="1"/>
      <c r="C410" s="73"/>
      <c r="F410" s="1"/>
      <c r="I410" s="1"/>
    </row>
    <row r="411" spans="2:9" ht="14.4" x14ac:dyDescent="0.3">
      <c r="B411" s="1"/>
      <c r="C411" s="73"/>
      <c r="F411" s="1"/>
      <c r="I411" s="1"/>
    </row>
    <row r="412" spans="2:9" ht="14.4" x14ac:dyDescent="0.3">
      <c r="B412" s="1"/>
      <c r="C412" s="73"/>
      <c r="F412" s="1"/>
      <c r="I412" s="1"/>
    </row>
    <row r="413" spans="2:9" ht="14.4" x14ac:dyDescent="0.3">
      <c r="B413" s="1"/>
      <c r="C413" s="73"/>
      <c r="F413" s="1"/>
      <c r="I413" s="1"/>
    </row>
    <row r="414" spans="2:9" ht="14.4" x14ac:dyDescent="0.3">
      <c r="B414" s="1"/>
      <c r="C414" s="73"/>
      <c r="F414" s="1"/>
      <c r="I414" s="1"/>
    </row>
    <row r="415" spans="2:9" ht="14.4" x14ac:dyDescent="0.3">
      <c r="B415" s="1"/>
      <c r="C415" s="73"/>
      <c r="F415" s="1"/>
      <c r="I415" s="1"/>
    </row>
    <row r="416" spans="2:9" ht="14.4" x14ac:dyDescent="0.3">
      <c r="B416" s="1"/>
      <c r="C416" s="73"/>
      <c r="F416" s="1"/>
      <c r="I416" s="1"/>
    </row>
    <row r="417" spans="2:9" ht="14.4" x14ac:dyDescent="0.3">
      <c r="B417" s="1"/>
      <c r="C417" s="73"/>
      <c r="F417" s="1"/>
      <c r="I417" s="1"/>
    </row>
    <row r="418" spans="2:9" ht="14.4" x14ac:dyDescent="0.3">
      <c r="B418" s="1"/>
      <c r="C418" s="73"/>
      <c r="F418" s="1"/>
      <c r="I418" s="1"/>
    </row>
    <row r="419" spans="2:9" ht="14.4" x14ac:dyDescent="0.3">
      <c r="B419" s="1"/>
      <c r="C419" s="73"/>
      <c r="F419" s="1"/>
      <c r="I419" s="1"/>
    </row>
    <row r="420" spans="2:9" ht="14.4" x14ac:dyDescent="0.3">
      <c r="B420" s="1"/>
      <c r="C420" s="73"/>
      <c r="F420" s="1"/>
      <c r="I420" s="1"/>
    </row>
    <row r="421" spans="2:9" ht="14.4" x14ac:dyDescent="0.3">
      <c r="B421" s="1"/>
      <c r="C421" s="73"/>
      <c r="F421" s="1"/>
      <c r="I421" s="1"/>
    </row>
    <row r="422" spans="2:9" ht="14.4" x14ac:dyDescent="0.3">
      <c r="B422" s="1"/>
      <c r="C422" s="73"/>
      <c r="F422" s="1"/>
      <c r="I422" s="1"/>
    </row>
    <row r="423" spans="2:9" ht="14.4" x14ac:dyDescent="0.3">
      <c r="B423" s="1"/>
      <c r="C423" s="73"/>
      <c r="F423" s="1"/>
      <c r="I423" s="1"/>
    </row>
    <row r="424" spans="2:9" ht="14.4" x14ac:dyDescent="0.3">
      <c r="B424" s="1"/>
      <c r="C424" s="73"/>
      <c r="F424" s="1"/>
      <c r="I424" s="1"/>
    </row>
    <row r="425" spans="2:9" ht="14.4" x14ac:dyDescent="0.3">
      <c r="B425" s="1"/>
      <c r="C425" s="73"/>
      <c r="F425" s="1"/>
      <c r="I425" s="1"/>
    </row>
    <row r="426" spans="2:9" ht="14.4" x14ac:dyDescent="0.3">
      <c r="B426" s="1"/>
      <c r="C426" s="73"/>
      <c r="F426" s="1"/>
      <c r="I426" s="1"/>
    </row>
    <row r="427" spans="2:9" ht="14.4" x14ac:dyDescent="0.3">
      <c r="B427" s="1"/>
      <c r="C427" s="73"/>
      <c r="F427" s="1"/>
      <c r="I427" s="1"/>
    </row>
    <row r="428" spans="2:9" ht="14.4" x14ac:dyDescent="0.3">
      <c r="B428" s="1"/>
      <c r="C428" s="73"/>
      <c r="F428" s="1"/>
      <c r="I428" s="1"/>
    </row>
    <row r="429" spans="2:9" ht="14.4" x14ac:dyDescent="0.3">
      <c r="B429" s="1"/>
      <c r="C429" s="73"/>
      <c r="F429" s="1"/>
      <c r="I429" s="1"/>
    </row>
    <row r="430" spans="2:9" ht="14.4" x14ac:dyDescent="0.3">
      <c r="B430" s="1"/>
      <c r="C430" s="73"/>
      <c r="F430" s="1"/>
      <c r="I430" s="1"/>
    </row>
    <row r="431" spans="2:9" ht="14.4" x14ac:dyDescent="0.3">
      <c r="B431" s="1"/>
      <c r="C431" s="73"/>
      <c r="F431" s="1"/>
      <c r="I431" s="1"/>
    </row>
    <row r="432" spans="2:9" ht="14.4" x14ac:dyDescent="0.3">
      <c r="B432" s="1"/>
      <c r="C432" s="73"/>
      <c r="F432" s="1"/>
      <c r="I432" s="1"/>
    </row>
    <row r="433" spans="2:9" ht="14.4" x14ac:dyDescent="0.3">
      <c r="B433" s="1"/>
      <c r="C433" s="73"/>
      <c r="F433" s="1"/>
      <c r="I433" s="1"/>
    </row>
    <row r="434" spans="2:9" ht="14.4" x14ac:dyDescent="0.3">
      <c r="B434" s="1"/>
      <c r="C434" s="73"/>
      <c r="F434" s="1"/>
      <c r="I434" s="1"/>
    </row>
    <row r="435" spans="2:9" ht="14.4" x14ac:dyDescent="0.3">
      <c r="B435" s="1"/>
      <c r="C435" s="73"/>
      <c r="F435" s="1"/>
      <c r="I435" s="1"/>
    </row>
    <row r="436" spans="2:9" ht="14.4" x14ac:dyDescent="0.3">
      <c r="B436" s="1"/>
      <c r="C436" s="73"/>
      <c r="F436" s="1"/>
      <c r="I436" s="1"/>
    </row>
    <row r="437" spans="2:9" ht="14.4" x14ac:dyDescent="0.3">
      <c r="B437" s="1"/>
      <c r="C437" s="73"/>
      <c r="F437" s="1"/>
      <c r="I437" s="1"/>
    </row>
    <row r="438" spans="2:9" ht="14.4" x14ac:dyDescent="0.3">
      <c r="B438" s="1"/>
      <c r="C438" s="73"/>
      <c r="F438" s="1"/>
      <c r="I438" s="1"/>
    </row>
    <row r="439" spans="2:9" ht="14.4" x14ac:dyDescent="0.3">
      <c r="B439" s="1"/>
      <c r="C439" s="73"/>
      <c r="F439" s="1"/>
      <c r="I439" s="1"/>
    </row>
    <row r="440" spans="2:9" ht="14.4" x14ac:dyDescent="0.3">
      <c r="B440" s="1"/>
      <c r="C440" s="73"/>
      <c r="F440" s="1"/>
      <c r="I440" s="1"/>
    </row>
    <row r="441" spans="2:9" ht="14.4" x14ac:dyDescent="0.3">
      <c r="B441" s="1"/>
      <c r="C441" s="73"/>
      <c r="F441" s="1"/>
      <c r="I441" s="1"/>
    </row>
    <row r="442" spans="2:9" ht="14.4" x14ac:dyDescent="0.3">
      <c r="B442" s="1"/>
      <c r="C442" s="73"/>
      <c r="F442" s="1"/>
      <c r="I442" s="1"/>
    </row>
    <row r="443" spans="2:9" ht="14.4" x14ac:dyDescent="0.3">
      <c r="B443" s="1"/>
      <c r="C443" s="73"/>
      <c r="F443" s="1"/>
      <c r="I443" s="1"/>
    </row>
    <row r="444" spans="2:9" ht="14.4" x14ac:dyDescent="0.3">
      <c r="B444" s="1"/>
      <c r="C444" s="73"/>
      <c r="F444" s="1"/>
      <c r="I444" s="1"/>
    </row>
    <row r="445" spans="2:9" ht="14.4" x14ac:dyDescent="0.3">
      <c r="B445" s="1"/>
      <c r="C445" s="73"/>
      <c r="F445" s="1"/>
      <c r="I445" s="1"/>
    </row>
    <row r="446" spans="2:9" ht="14.4" x14ac:dyDescent="0.3">
      <c r="B446" s="1"/>
      <c r="C446" s="73"/>
      <c r="F446" s="1"/>
      <c r="I446" s="1"/>
    </row>
    <row r="447" spans="2:9" ht="14.4" x14ac:dyDescent="0.3">
      <c r="B447" s="1"/>
      <c r="C447" s="73"/>
      <c r="F447" s="1"/>
      <c r="I447" s="1"/>
    </row>
    <row r="448" spans="2:9" ht="14.4" x14ac:dyDescent="0.3">
      <c r="B448" s="1"/>
      <c r="C448" s="73"/>
      <c r="F448" s="1"/>
      <c r="I448" s="1"/>
    </row>
    <row r="449" spans="2:9" ht="14.4" x14ac:dyDescent="0.3">
      <c r="B449" s="1"/>
      <c r="C449" s="73"/>
      <c r="F449" s="1"/>
      <c r="I449" s="1"/>
    </row>
    <row r="450" spans="2:9" ht="14.4" x14ac:dyDescent="0.3">
      <c r="B450" s="1"/>
      <c r="C450" s="73"/>
      <c r="F450" s="1"/>
      <c r="I450" s="1"/>
    </row>
    <row r="451" spans="2:9" ht="14.4" x14ac:dyDescent="0.3">
      <c r="B451" s="1"/>
      <c r="C451" s="73"/>
      <c r="F451" s="1"/>
      <c r="I451" s="1"/>
    </row>
    <row r="452" spans="2:9" ht="14.4" x14ac:dyDescent="0.3">
      <c r="B452" s="1"/>
      <c r="C452" s="73"/>
      <c r="F452" s="1"/>
      <c r="I452" s="1"/>
    </row>
    <row r="453" spans="2:9" ht="14.4" x14ac:dyDescent="0.3">
      <c r="B453" s="1"/>
      <c r="C453" s="73"/>
      <c r="F453" s="1"/>
      <c r="I453" s="1"/>
    </row>
    <row r="454" spans="2:9" ht="14.4" x14ac:dyDescent="0.3">
      <c r="B454" s="1"/>
      <c r="C454" s="73"/>
      <c r="F454" s="1"/>
      <c r="I454" s="1"/>
    </row>
    <row r="455" spans="2:9" ht="14.4" x14ac:dyDescent="0.3">
      <c r="B455" s="1"/>
      <c r="C455" s="73"/>
      <c r="F455" s="1"/>
      <c r="I455" s="1"/>
    </row>
    <row r="456" spans="2:9" ht="14.4" x14ac:dyDescent="0.3">
      <c r="B456" s="1"/>
      <c r="C456" s="73"/>
      <c r="F456" s="1"/>
      <c r="I456" s="1"/>
    </row>
    <row r="457" spans="2:9" ht="14.4" x14ac:dyDescent="0.3">
      <c r="B457" s="1"/>
      <c r="C457" s="73"/>
      <c r="F457" s="1"/>
      <c r="I457" s="1"/>
    </row>
    <row r="458" spans="2:9" ht="14.4" x14ac:dyDescent="0.3">
      <c r="B458" s="1"/>
      <c r="C458" s="73"/>
      <c r="F458" s="1"/>
      <c r="I458" s="1"/>
    </row>
    <row r="459" spans="2:9" ht="14.4" x14ac:dyDescent="0.3">
      <c r="B459" s="1"/>
      <c r="C459" s="73"/>
      <c r="F459" s="1"/>
      <c r="I459" s="1"/>
    </row>
    <row r="460" spans="2:9" ht="14.4" x14ac:dyDescent="0.3">
      <c r="B460" s="1"/>
      <c r="C460" s="73"/>
      <c r="F460" s="1"/>
      <c r="I460" s="1"/>
    </row>
    <row r="461" spans="2:9" ht="14.4" x14ac:dyDescent="0.3">
      <c r="B461" s="1"/>
      <c r="C461" s="73"/>
      <c r="F461" s="1"/>
      <c r="I461" s="1"/>
    </row>
    <row r="462" spans="2:9" ht="14.4" x14ac:dyDescent="0.3">
      <c r="B462" s="1"/>
      <c r="C462" s="73"/>
      <c r="F462" s="1"/>
      <c r="I462" s="1"/>
    </row>
    <row r="463" spans="2:9" ht="14.4" x14ac:dyDescent="0.3">
      <c r="B463" s="1"/>
      <c r="C463" s="73"/>
      <c r="F463" s="1"/>
      <c r="I463" s="1"/>
    </row>
    <row r="464" spans="2:9" ht="14.4" x14ac:dyDescent="0.3">
      <c r="B464" s="1"/>
      <c r="C464" s="73"/>
      <c r="F464" s="1"/>
      <c r="I464" s="1"/>
    </row>
    <row r="465" spans="2:9" ht="14.4" x14ac:dyDescent="0.3">
      <c r="B465" s="1"/>
      <c r="C465" s="73"/>
      <c r="F465" s="1"/>
      <c r="I465" s="1"/>
    </row>
    <row r="466" spans="2:9" ht="14.4" x14ac:dyDescent="0.3">
      <c r="B466" s="1"/>
      <c r="C466" s="73"/>
      <c r="F466" s="1"/>
      <c r="I466" s="1"/>
    </row>
    <row r="467" spans="2:9" ht="14.4" x14ac:dyDescent="0.3">
      <c r="B467" s="1"/>
      <c r="C467" s="73"/>
      <c r="F467" s="1"/>
      <c r="I467" s="1"/>
    </row>
    <row r="468" spans="2:9" ht="14.4" x14ac:dyDescent="0.3">
      <c r="B468" s="1"/>
      <c r="C468" s="73"/>
      <c r="F468" s="1"/>
      <c r="I468" s="1"/>
    </row>
    <row r="469" spans="2:9" ht="14.4" x14ac:dyDescent="0.3">
      <c r="B469" s="1"/>
      <c r="C469" s="73"/>
      <c r="F469" s="1"/>
      <c r="I469" s="1"/>
    </row>
    <row r="470" spans="2:9" ht="14.4" x14ac:dyDescent="0.3">
      <c r="B470" s="1"/>
      <c r="C470" s="73"/>
      <c r="F470" s="1"/>
      <c r="I470" s="1"/>
    </row>
    <row r="471" spans="2:9" ht="14.4" x14ac:dyDescent="0.3">
      <c r="B471" s="1"/>
      <c r="C471" s="73"/>
      <c r="F471" s="1"/>
      <c r="I471" s="1"/>
    </row>
    <row r="472" spans="2:9" ht="14.4" x14ac:dyDescent="0.3">
      <c r="B472" s="1"/>
      <c r="C472" s="73"/>
      <c r="F472" s="1"/>
      <c r="I472" s="1"/>
    </row>
    <row r="473" spans="2:9" ht="14.4" x14ac:dyDescent="0.3">
      <c r="B473" s="1"/>
      <c r="C473" s="73"/>
      <c r="F473" s="1"/>
      <c r="I473" s="1"/>
    </row>
    <row r="474" spans="2:9" ht="14.4" x14ac:dyDescent="0.3">
      <c r="B474" s="1"/>
      <c r="C474" s="73"/>
      <c r="F474" s="1"/>
      <c r="I474" s="1"/>
    </row>
    <row r="475" spans="2:9" ht="14.4" x14ac:dyDescent="0.3">
      <c r="B475" s="1"/>
      <c r="C475" s="73"/>
      <c r="F475" s="1"/>
      <c r="I475" s="1"/>
    </row>
    <row r="476" spans="2:9" ht="14.4" x14ac:dyDescent="0.3">
      <c r="B476" s="1"/>
      <c r="C476" s="73"/>
      <c r="F476" s="1"/>
      <c r="I476" s="1"/>
    </row>
    <row r="477" spans="2:9" ht="14.4" x14ac:dyDescent="0.3">
      <c r="B477" s="1"/>
      <c r="C477" s="73"/>
      <c r="F477" s="1"/>
      <c r="I477" s="1"/>
    </row>
    <row r="478" spans="2:9" ht="14.4" x14ac:dyDescent="0.3">
      <c r="B478" s="1"/>
      <c r="C478" s="73"/>
      <c r="F478" s="1"/>
      <c r="I478" s="1"/>
    </row>
    <row r="479" spans="2:9" ht="14.4" x14ac:dyDescent="0.3">
      <c r="B479" s="1"/>
      <c r="C479" s="73"/>
      <c r="F479" s="1"/>
      <c r="I479" s="1"/>
    </row>
    <row r="480" spans="2:9" ht="14.4" x14ac:dyDescent="0.3">
      <c r="B480" s="1"/>
      <c r="C480" s="73"/>
      <c r="F480" s="1"/>
      <c r="I480" s="1"/>
    </row>
    <row r="481" spans="2:9" ht="14.4" x14ac:dyDescent="0.3">
      <c r="B481" s="1"/>
      <c r="C481" s="73"/>
      <c r="F481" s="1"/>
      <c r="I481" s="1"/>
    </row>
    <row r="482" spans="2:9" ht="14.4" x14ac:dyDescent="0.3">
      <c r="B482" s="1"/>
      <c r="C482" s="73"/>
      <c r="F482" s="1"/>
      <c r="I482" s="1"/>
    </row>
    <row r="483" spans="2:9" ht="14.4" x14ac:dyDescent="0.3">
      <c r="B483" s="1"/>
      <c r="C483" s="73"/>
      <c r="F483" s="1"/>
      <c r="I483" s="1"/>
    </row>
    <row r="484" spans="2:9" ht="14.4" x14ac:dyDescent="0.3">
      <c r="B484" s="1"/>
      <c r="C484" s="73"/>
      <c r="F484" s="1"/>
      <c r="I484" s="1"/>
    </row>
    <row r="485" spans="2:9" ht="14.4" x14ac:dyDescent="0.3">
      <c r="B485" s="1"/>
      <c r="C485" s="73"/>
      <c r="F485" s="1"/>
      <c r="I485" s="1"/>
    </row>
    <row r="486" spans="2:9" ht="14.4" x14ac:dyDescent="0.3">
      <c r="B486" s="1"/>
      <c r="C486" s="73"/>
      <c r="F486" s="1"/>
      <c r="I486" s="1"/>
    </row>
    <row r="487" spans="2:9" ht="14.4" x14ac:dyDescent="0.3">
      <c r="B487" s="1"/>
      <c r="C487" s="73"/>
      <c r="F487" s="1"/>
      <c r="I487" s="1"/>
    </row>
    <row r="488" spans="2:9" ht="14.4" x14ac:dyDescent="0.3">
      <c r="B488" s="1"/>
      <c r="C488" s="73"/>
      <c r="F488" s="1"/>
      <c r="I488" s="1"/>
    </row>
    <row r="489" spans="2:9" ht="14.4" x14ac:dyDescent="0.3">
      <c r="B489" s="1"/>
      <c r="C489" s="73"/>
      <c r="F489" s="1"/>
      <c r="I489" s="1"/>
    </row>
    <row r="490" spans="2:9" ht="14.4" x14ac:dyDescent="0.3">
      <c r="B490" s="1"/>
      <c r="C490" s="73"/>
      <c r="F490" s="1"/>
      <c r="I490" s="1"/>
    </row>
    <row r="491" spans="2:9" ht="14.4" x14ac:dyDescent="0.3">
      <c r="B491" s="1"/>
      <c r="C491" s="73"/>
      <c r="F491" s="1"/>
      <c r="I491" s="1"/>
    </row>
    <row r="492" spans="2:9" ht="14.4" x14ac:dyDescent="0.3">
      <c r="B492" s="1"/>
      <c r="C492" s="73"/>
      <c r="F492" s="1"/>
      <c r="I492" s="1"/>
    </row>
    <row r="493" spans="2:9" ht="14.4" x14ac:dyDescent="0.3">
      <c r="B493" s="1"/>
      <c r="C493" s="73"/>
      <c r="F493" s="1"/>
      <c r="I493" s="1"/>
    </row>
    <row r="494" spans="2:9" ht="14.4" x14ac:dyDescent="0.3">
      <c r="B494" s="1"/>
      <c r="C494" s="73"/>
      <c r="F494" s="1"/>
      <c r="I494" s="1"/>
    </row>
    <row r="495" spans="2:9" ht="14.4" x14ac:dyDescent="0.3">
      <c r="B495" s="1"/>
      <c r="C495" s="73"/>
      <c r="F495" s="1"/>
      <c r="I495" s="1"/>
    </row>
    <row r="496" spans="2:9" ht="14.4" x14ac:dyDescent="0.3">
      <c r="B496" s="1"/>
      <c r="C496" s="73"/>
      <c r="F496" s="1"/>
      <c r="I496" s="1"/>
    </row>
    <row r="497" spans="2:9" ht="14.4" x14ac:dyDescent="0.3">
      <c r="B497" s="1"/>
      <c r="C497" s="73"/>
      <c r="F497" s="1"/>
      <c r="I497" s="1"/>
    </row>
    <row r="498" spans="2:9" ht="14.4" x14ac:dyDescent="0.3">
      <c r="B498" s="1"/>
      <c r="C498" s="73"/>
      <c r="F498" s="1"/>
      <c r="I498" s="1"/>
    </row>
    <row r="499" spans="2:9" ht="14.4" x14ac:dyDescent="0.3">
      <c r="B499" s="1"/>
      <c r="C499" s="73"/>
      <c r="F499" s="1"/>
      <c r="I499" s="1"/>
    </row>
    <row r="500" spans="2:9" ht="14.4" x14ac:dyDescent="0.3">
      <c r="B500" s="1"/>
      <c r="C500" s="73"/>
      <c r="F500" s="1"/>
      <c r="I500" s="1"/>
    </row>
    <row r="501" spans="2:9" ht="14.4" x14ac:dyDescent="0.3">
      <c r="B501" s="1"/>
      <c r="C501" s="73"/>
      <c r="F501" s="1"/>
      <c r="I501" s="1"/>
    </row>
    <row r="502" spans="2:9" ht="14.4" x14ac:dyDescent="0.3">
      <c r="B502" s="1"/>
      <c r="C502" s="73"/>
      <c r="F502" s="1"/>
      <c r="I502" s="1"/>
    </row>
    <row r="503" spans="2:9" ht="14.4" x14ac:dyDescent="0.3">
      <c r="B503" s="1"/>
      <c r="C503" s="73"/>
      <c r="F503" s="1"/>
      <c r="I503" s="1"/>
    </row>
    <row r="504" spans="2:9" ht="14.4" x14ac:dyDescent="0.3">
      <c r="B504" s="1"/>
      <c r="C504" s="73"/>
      <c r="F504" s="1"/>
      <c r="I504" s="1"/>
    </row>
    <row r="505" spans="2:9" ht="14.4" x14ac:dyDescent="0.3">
      <c r="B505" s="1"/>
      <c r="C505" s="73"/>
      <c r="F505" s="1"/>
      <c r="I505" s="1"/>
    </row>
    <row r="506" spans="2:9" ht="14.4" x14ac:dyDescent="0.3">
      <c r="B506" s="1"/>
      <c r="C506" s="73"/>
      <c r="F506" s="1"/>
      <c r="I506" s="1"/>
    </row>
    <row r="507" spans="2:9" ht="14.4" x14ac:dyDescent="0.3">
      <c r="B507" s="1"/>
      <c r="C507" s="73"/>
      <c r="F507" s="1"/>
      <c r="I507" s="1"/>
    </row>
    <row r="508" spans="2:9" ht="14.4" x14ac:dyDescent="0.3">
      <c r="B508" s="1"/>
      <c r="C508" s="73"/>
      <c r="F508" s="1"/>
      <c r="I508" s="1"/>
    </row>
    <row r="509" spans="2:9" ht="14.4" x14ac:dyDescent="0.3">
      <c r="B509" s="1"/>
      <c r="C509" s="73"/>
      <c r="F509" s="1"/>
      <c r="I509" s="1"/>
    </row>
    <row r="510" spans="2:9" ht="14.4" x14ac:dyDescent="0.3">
      <c r="B510" s="1"/>
      <c r="C510" s="73"/>
      <c r="F510" s="1"/>
      <c r="I510" s="1"/>
    </row>
    <row r="511" spans="2:9" ht="14.4" x14ac:dyDescent="0.3">
      <c r="B511" s="1"/>
      <c r="C511" s="73"/>
      <c r="F511" s="1"/>
      <c r="I511" s="1"/>
    </row>
    <row r="512" spans="2:9" ht="14.4" x14ac:dyDescent="0.3">
      <c r="B512" s="1"/>
      <c r="C512" s="73"/>
      <c r="F512" s="1"/>
      <c r="I512" s="1"/>
    </row>
    <row r="513" spans="2:9" ht="14.4" x14ac:dyDescent="0.3">
      <c r="B513" s="1"/>
      <c r="C513" s="73"/>
      <c r="F513" s="1"/>
      <c r="I513" s="1"/>
    </row>
    <row r="514" spans="2:9" ht="14.4" x14ac:dyDescent="0.3">
      <c r="B514" s="1"/>
      <c r="C514" s="73"/>
      <c r="F514" s="1"/>
      <c r="I514" s="1"/>
    </row>
    <row r="515" spans="2:9" ht="14.4" x14ac:dyDescent="0.3">
      <c r="B515" s="1"/>
      <c r="C515" s="73"/>
      <c r="F515" s="1"/>
      <c r="I515" s="1"/>
    </row>
    <row r="516" spans="2:9" ht="14.4" x14ac:dyDescent="0.3">
      <c r="B516" s="1"/>
      <c r="C516" s="73"/>
      <c r="F516" s="1"/>
      <c r="I516" s="1"/>
    </row>
    <row r="517" spans="2:9" ht="14.4" x14ac:dyDescent="0.3">
      <c r="B517" s="1"/>
      <c r="C517" s="73"/>
      <c r="F517" s="1"/>
      <c r="I517" s="1"/>
    </row>
    <row r="518" spans="2:9" ht="14.4" x14ac:dyDescent="0.3">
      <c r="B518" s="1"/>
      <c r="C518" s="73"/>
      <c r="F518" s="1"/>
      <c r="I518" s="1"/>
    </row>
    <row r="519" spans="2:9" ht="14.4" x14ac:dyDescent="0.3">
      <c r="B519" s="1"/>
      <c r="C519" s="73"/>
      <c r="F519" s="1"/>
      <c r="I519" s="1"/>
    </row>
    <row r="520" spans="2:9" ht="14.4" x14ac:dyDescent="0.3">
      <c r="B520" s="1"/>
      <c r="C520" s="73"/>
      <c r="F520" s="1"/>
      <c r="I520" s="1"/>
    </row>
    <row r="521" spans="2:9" ht="14.4" x14ac:dyDescent="0.3">
      <c r="B521" s="1"/>
      <c r="C521" s="73"/>
      <c r="F521" s="1"/>
      <c r="I521" s="1"/>
    </row>
    <row r="522" spans="2:9" ht="14.4" x14ac:dyDescent="0.3">
      <c r="B522" s="1"/>
      <c r="C522" s="73"/>
      <c r="F522" s="1"/>
      <c r="I522" s="1"/>
    </row>
    <row r="523" spans="2:9" ht="14.4" x14ac:dyDescent="0.3">
      <c r="B523" s="1"/>
      <c r="C523" s="73"/>
      <c r="F523" s="1"/>
      <c r="I523" s="1"/>
    </row>
    <row r="524" spans="2:9" ht="14.4" x14ac:dyDescent="0.3">
      <c r="B524" s="1"/>
      <c r="C524" s="73"/>
      <c r="F524" s="1"/>
      <c r="I524" s="1"/>
    </row>
    <row r="525" spans="2:9" ht="14.4" x14ac:dyDescent="0.3">
      <c r="B525" s="1"/>
      <c r="C525" s="73"/>
      <c r="F525" s="1"/>
      <c r="I525" s="1"/>
    </row>
    <row r="526" spans="2:9" ht="14.4" x14ac:dyDescent="0.3">
      <c r="B526" s="1"/>
      <c r="C526" s="73"/>
      <c r="F526" s="1"/>
      <c r="I526" s="1"/>
    </row>
    <row r="527" spans="2:9" ht="14.4" x14ac:dyDescent="0.3">
      <c r="B527" s="1"/>
      <c r="C527" s="73"/>
      <c r="F527" s="1"/>
      <c r="I527" s="1"/>
    </row>
    <row r="528" spans="2:9" ht="14.4" x14ac:dyDescent="0.3">
      <c r="B528" s="1"/>
      <c r="C528" s="73"/>
      <c r="F528" s="1"/>
      <c r="I528" s="1"/>
    </row>
    <row r="529" spans="2:9" ht="14.4" x14ac:dyDescent="0.3">
      <c r="B529" s="1"/>
      <c r="C529" s="73"/>
      <c r="F529" s="1"/>
      <c r="I529" s="1"/>
    </row>
    <row r="530" spans="2:9" ht="14.4" x14ac:dyDescent="0.3">
      <c r="B530" s="1"/>
      <c r="C530" s="73"/>
      <c r="F530" s="1"/>
      <c r="I530" s="1"/>
    </row>
    <row r="531" spans="2:9" ht="14.4" x14ac:dyDescent="0.3">
      <c r="B531" s="1"/>
      <c r="C531" s="73"/>
      <c r="F531" s="1"/>
      <c r="I531" s="1"/>
    </row>
    <row r="532" spans="2:9" ht="14.4" x14ac:dyDescent="0.3">
      <c r="B532" s="1"/>
      <c r="C532" s="73"/>
      <c r="F532" s="1"/>
      <c r="I532" s="1"/>
    </row>
    <row r="533" spans="2:9" ht="14.4" x14ac:dyDescent="0.3">
      <c r="B533" s="1"/>
      <c r="C533" s="73"/>
      <c r="F533" s="1"/>
      <c r="I533" s="1"/>
    </row>
    <row r="534" spans="2:9" ht="14.4" x14ac:dyDescent="0.3">
      <c r="B534" s="1"/>
      <c r="C534" s="73"/>
      <c r="F534" s="1"/>
      <c r="I534" s="1"/>
    </row>
    <row r="535" spans="2:9" ht="14.4" x14ac:dyDescent="0.3">
      <c r="B535" s="1"/>
      <c r="C535" s="73"/>
      <c r="F535" s="1"/>
      <c r="I535" s="1"/>
    </row>
    <row r="536" spans="2:9" ht="14.4" x14ac:dyDescent="0.3">
      <c r="B536" s="1"/>
      <c r="C536" s="73"/>
      <c r="F536" s="1"/>
      <c r="I536" s="1"/>
    </row>
    <row r="537" spans="2:9" ht="14.4" x14ac:dyDescent="0.3">
      <c r="B537" s="1"/>
      <c r="C537" s="73"/>
      <c r="F537" s="1"/>
      <c r="I537" s="1"/>
    </row>
    <row r="538" spans="2:9" ht="14.4" x14ac:dyDescent="0.3">
      <c r="B538" s="1"/>
      <c r="C538" s="73"/>
      <c r="F538" s="1"/>
      <c r="I538" s="1"/>
    </row>
    <row r="539" spans="2:9" ht="14.4" x14ac:dyDescent="0.3">
      <c r="B539" s="1"/>
      <c r="C539" s="73"/>
      <c r="F539" s="1"/>
      <c r="I539" s="1"/>
    </row>
    <row r="540" spans="2:9" ht="14.4" x14ac:dyDescent="0.3">
      <c r="B540" s="1"/>
      <c r="C540" s="73"/>
      <c r="F540" s="1"/>
      <c r="I540" s="1"/>
    </row>
    <row r="541" spans="2:9" ht="14.4" x14ac:dyDescent="0.3">
      <c r="B541" s="1"/>
      <c r="C541" s="73"/>
      <c r="F541" s="1"/>
      <c r="I541" s="1"/>
    </row>
    <row r="542" spans="2:9" ht="14.4" x14ac:dyDescent="0.3">
      <c r="B542" s="1"/>
      <c r="C542" s="73"/>
      <c r="F542" s="1"/>
      <c r="I542" s="1"/>
    </row>
    <row r="543" spans="2:9" ht="14.4" x14ac:dyDescent="0.3">
      <c r="B543" s="1"/>
      <c r="C543" s="73"/>
      <c r="F543" s="1"/>
      <c r="I543" s="1"/>
    </row>
    <row r="544" spans="2:9" ht="14.4" x14ac:dyDescent="0.3">
      <c r="B544" s="1"/>
      <c r="C544" s="73"/>
      <c r="F544" s="1"/>
      <c r="I544" s="1"/>
    </row>
    <row r="545" spans="2:9" ht="14.4" x14ac:dyDescent="0.3">
      <c r="B545" s="1"/>
      <c r="C545" s="73"/>
      <c r="F545" s="1"/>
      <c r="I545" s="1"/>
    </row>
    <row r="546" spans="2:9" ht="14.4" x14ac:dyDescent="0.3">
      <c r="B546" s="1"/>
      <c r="C546" s="73"/>
      <c r="F546" s="1"/>
      <c r="I546" s="1"/>
    </row>
    <row r="547" spans="2:9" ht="14.4" x14ac:dyDescent="0.3">
      <c r="B547" s="1"/>
      <c r="C547" s="73"/>
      <c r="F547" s="1"/>
      <c r="I547" s="1"/>
    </row>
    <row r="548" spans="2:9" ht="14.4" x14ac:dyDescent="0.3">
      <c r="B548" s="1"/>
      <c r="C548" s="73"/>
      <c r="F548" s="1"/>
      <c r="I548" s="1"/>
    </row>
    <row r="549" spans="2:9" ht="14.4" x14ac:dyDescent="0.3">
      <c r="B549" s="1"/>
      <c r="C549" s="73"/>
      <c r="F549" s="1"/>
      <c r="I549" s="1"/>
    </row>
    <row r="550" spans="2:9" ht="14.4" x14ac:dyDescent="0.3">
      <c r="B550" s="1"/>
      <c r="C550" s="73"/>
      <c r="F550" s="1"/>
      <c r="I550" s="1"/>
    </row>
    <row r="551" spans="2:9" ht="14.4" x14ac:dyDescent="0.3">
      <c r="B551" s="1"/>
      <c r="C551" s="73"/>
      <c r="F551" s="1"/>
      <c r="I551" s="1"/>
    </row>
    <row r="552" spans="2:9" ht="14.4" x14ac:dyDescent="0.3">
      <c r="B552" s="1"/>
      <c r="C552" s="73"/>
      <c r="F552" s="1"/>
      <c r="I552" s="1"/>
    </row>
    <row r="553" spans="2:9" ht="14.4" x14ac:dyDescent="0.3">
      <c r="B553" s="1"/>
      <c r="C553" s="73"/>
      <c r="F553" s="1"/>
      <c r="I553" s="1"/>
    </row>
    <row r="554" spans="2:9" ht="14.4" x14ac:dyDescent="0.3">
      <c r="B554" s="1"/>
      <c r="C554" s="73"/>
      <c r="F554" s="1"/>
      <c r="I554" s="1"/>
    </row>
    <row r="555" spans="2:9" ht="14.4" x14ac:dyDescent="0.3">
      <c r="B555" s="1"/>
      <c r="C555" s="73"/>
      <c r="F555" s="1"/>
      <c r="I555" s="1"/>
    </row>
    <row r="556" spans="2:9" ht="14.4" x14ac:dyDescent="0.3">
      <c r="B556" s="1"/>
      <c r="C556" s="73"/>
      <c r="F556" s="1"/>
      <c r="I556" s="1"/>
    </row>
    <row r="557" spans="2:9" ht="14.4" x14ac:dyDescent="0.3">
      <c r="B557" s="1"/>
      <c r="C557" s="73"/>
      <c r="F557" s="1"/>
      <c r="I557" s="1"/>
    </row>
    <row r="558" spans="2:9" ht="14.4" x14ac:dyDescent="0.3">
      <c r="B558" s="1"/>
      <c r="C558" s="73"/>
      <c r="F558" s="1"/>
      <c r="I558" s="1"/>
    </row>
    <row r="559" spans="2:9" ht="14.4" x14ac:dyDescent="0.3">
      <c r="B559" s="1"/>
      <c r="C559" s="73"/>
      <c r="F559" s="1"/>
      <c r="I559" s="1"/>
    </row>
    <row r="560" spans="2:9" ht="14.4" x14ac:dyDescent="0.3">
      <c r="B560" s="1"/>
      <c r="C560" s="73"/>
      <c r="F560" s="1"/>
      <c r="I560" s="1"/>
    </row>
    <row r="561" spans="2:9" ht="14.4" x14ac:dyDescent="0.3">
      <c r="B561" s="1"/>
      <c r="C561" s="73"/>
      <c r="F561" s="1"/>
      <c r="I561" s="1"/>
    </row>
    <row r="562" spans="2:9" ht="14.4" x14ac:dyDescent="0.3">
      <c r="B562" s="1"/>
      <c r="C562" s="73"/>
      <c r="F562" s="1"/>
      <c r="I562" s="1"/>
    </row>
    <row r="563" spans="2:9" ht="14.4" x14ac:dyDescent="0.3">
      <c r="B563" s="1"/>
      <c r="C563" s="73"/>
      <c r="F563" s="1"/>
      <c r="I563" s="1"/>
    </row>
    <row r="564" spans="2:9" ht="14.4" x14ac:dyDescent="0.3">
      <c r="B564" s="1"/>
      <c r="C564" s="73"/>
      <c r="F564" s="1"/>
      <c r="I564" s="1"/>
    </row>
    <row r="565" spans="2:9" ht="14.4" x14ac:dyDescent="0.3">
      <c r="B565" s="1"/>
      <c r="C565" s="73"/>
      <c r="F565" s="1"/>
      <c r="I565" s="1"/>
    </row>
    <row r="566" spans="2:9" ht="14.4" x14ac:dyDescent="0.3">
      <c r="B566" s="1"/>
      <c r="C566" s="73"/>
      <c r="F566" s="1"/>
      <c r="I566" s="1"/>
    </row>
    <row r="567" spans="2:9" ht="14.4" x14ac:dyDescent="0.3">
      <c r="B567" s="1"/>
      <c r="C567" s="73"/>
      <c r="F567" s="1"/>
      <c r="I567" s="1"/>
    </row>
    <row r="568" spans="2:9" ht="14.4" x14ac:dyDescent="0.3">
      <c r="B568" s="1"/>
      <c r="C568" s="73"/>
      <c r="F568" s="1"/>
      <c r="I568" s="1"/>
    </row>
    <row r="569" spans="2:9" ht="14.4" x14ac:dyDescent="0.3">
      <c r="B569" s="1"/>
      <c r="C569" s="73"/>
      <c r="F569" s="1"/>
      <c r="I569" s="1"/>
    </row>
    <row r="570" spans="2:9" ht="14.4" x14ac:dyDescent="0.3">
      <c r="B570" s="1"/>
      <c r="C570" s="73"/>
      <c r="F570" s="1"/>
      <c r="I570" s="1"/>
    </row>
    <row r="571" spans="2:9" ht="14.4" x14ac:dyDescent="0.3">
      <c r="B571" s="1"/>
      <c r="C571" s="73"/>
      <c r="F571" s="1"/>
      <c r="I571" s="1"/>
    </row>
    <row r="572" spans="2:9" ht="14.4" x14ac:dyDescent="0.3">
      <c r="B572" s="1"/>
      <c r="C572" s="73"/>
      <c r="F572" s="1"/>
      <c r="I572" s="1"/>
    </row>
    <row r="573" spans="2:9" ht="14.4" x14ac:dyDescent="0.3">
      <c r="B573" s="1"/>
      <c r="C573" s="73"/>
      <c r="F573" s="1"/>
      <c r="I573" s="1"/>
    </row>
    <row r="574" spans="2:9" ht="14.4" x14ac:dyDescent="0.3">
      <c r="B574" s="1"/>
      <c r="C574" s="73"/>
      <c r="F574" s="1"/>
      <c r="I574" s="1"/>
    </row>
    <row r="575" spans="2:9" ht="14.4" x14ac:dyDescent="0.3">
      <c r="B575" s="1"/>
      <c r="C575" s="73"/>
      <c r="F575" s="1"/>
      <c r="I575" s="1"/>
    </row>
    <row r="576" spans="2:9" ht="14.4" x14ac:dyDescent="0.3">
      <c r="B576" s="1"/>
      <c r="C576" s="73"/>
      <c r="F576" s="1"/>
      <c r="I576" s="1"/>
    </row>
    <row r="577" spans="2:9" ht="14.4" x14ac:dyDescent="0.3">
      <c r="B577" s="1"/>
      <c r="C577" s="73"/>
      <c r="F577" s="1"/>
      <c r="I577" s="1"/>
    </row>
    <row r="578" spans="2:9" ht="14.4" x14ac:dyDescent="0.3">
      <c r="B578" s="1"/>
      <c r="C578" s="73"/>
      <c r="F578" s="1"/>
      <c r="I578" s="1"/>
    </row>
    <row r="579" spans="2:9" ht="14.4" x14ac:dyDescent="0.3">
      <c r="B579" s="1"/>
      <c r="C579" s="73"/>
      <c r="F579" s="1"/>
      <c r="I579" s="1"/>
    </row>
    <row r="580" spans="2:9" ht="14.4" x14ac:dyDescent="0.3">
      <c r="B580" s="1"/>
      <c r="C580" s="73"/>
      <c r="F580" s="1"/>
      <c r="I580" s="1"/>
    </row>
    <row r="581" spans="2:9" ht="14.4" x14ac:dyDescent="0.3">
      <c r="B581" s="1"/>
      <c r="C581" s="73"/>
      <c r="F581" s="1"/>
      <c r="I581" s="1"/>
    </row>
    <row r="582" spans="2:9" ht="14.4" x14ac:dyDescent="0.3">
      <c r="B582" s="1"/>
      <c r="C582" s="73"/>
      <c r="F582" s="1"/>
      <c r="I582" s="1"/>
    </row>
    <row r="583" spans="2:9" ht="14.4" x14ac:dyDescent="0.3">
      <c r="B583" s="1"/>
      <c r="C583" s="73"/>
      <c r="F583" s="1"/>
      <c r="I583" s="1"/>
    </row>
    <row r="584" spans="2:9" ht="14.4" x14ac:dyDescent="0.3">
      <c r="B584" s="1"/>
      <c r="C584" s="73"/>
      <c r="F584" s="1"/>
      <c r="I584" s="1"/>
    </row>
    <row r="585" spans="2:9" ht="14.4" x14ac:dyDescent="0.3">
      <c r="B585" s="1"/>
      <c r="C585" s="73"/>
      <c r="F585" s="1"/>
      <c r="I585" s="1"/>
    </row>
    <row r="586" spans="2:9" ht="14.4" x14ac:dyDescent="0.3">
      <c r="B586" s="1"/>
      <c r="C586" s="73"/>
      <c r="F586" s="1"/>
      <c r="I586" s="1"/>
    </row>
    <row r="587" spans="2:9" ht="14.4" x14ac:dyDescent="0.3">
      <c r="B587" s="1"/>
      <c r="C587" s="73"/>
      <c r="F587" s="1"/>
      <c r="I587" s="1"/>
    </row>
    <row r="588" spans="2:9" ht="14.4" x14ac:dyDescent="0.3">
      <c r="B588" s="1"/>
      <c r="C588" s="73"/>
      <c r="F588" s="1"/>
      <c r="I588" s="1"/>
    </row>
    <row r="589" spans="2:9" ht="14.4" x14ac:dyDescent="0.3">
      <c r="B589" s="1"/>
      <c r="C589" s="73"/>
      <c r="F589" s="1"/>
      <c r="I589" s="1"/>
    </row>
    <row r="590" spans="2:9" ht="14.4" x14ac:dyDescent="0.3">
      <c r="B590" s="1"/>
      <c r="C590" s="73"/>
      <c r="F590" s="1"/>
      <c r="I590" s="1"/>
    </row>
    <row r="591" spans="2:9" ht="14.4" x14ac:dyDescent="0.3">
      <c r="B591" s="1"/>
      <c r="C591" s="73"/>
      <c r="F591" s="1"/>
      <c r="I591" s="1"/>
    </row>
    <row r="592" spans="2:9" ht="14.4" x14ac:dyDescent="0.3">
      <c r="B592" s="1"/>
      <c r="C592" s="73"/>
      <c r="F592" s="1"/>
      <c r="I592" s="1"/>
    </row>
    <row r="593" spans="2:9" ht="14.4" x14ac:dyDescent="0.3">
      <c r="B593" s="1"/>
      <c r="C593" s="73"/>
      <c r="F593" s="1"/>
      <c r="I593" s="1"/>
    </row>
    <row r="594" spans="2:9" ht="14.4" x14ac:dyDescent="0.3">
      <c r="B594" s="1"/>
      <c r="C594" s="73"/>
      <c r="F594" s="1"/>
      <c r="I594" s="1"/>
    </row>
    <row r="595" spans="2:9" ht="14.4" x14ac:dyDescent="0.3">
      <c r="B595" s="1"/>
      <c r="C595" s="73"/>
      <c r="F595" s="1"/>
      <c r="I595" s="1"/>
    </row>
    <row r="596" spans="2:9" ht="14.4" x14ac:dyDescent="0.3">
      <c r="B596" s="1"/>
      <c r="C596" s="73"/>
      <c r="F596" s="1"/>
      <c r="I596" s="1"/>
    </row>
    <row r="597" spans="2:9" ht="14.4" x14ac:dyDescent="0.3">
      <c r="B597" s="1"/>
      <c r="C597" s="73"/>
      <c r="F597" s="1"/>
      <c r="I597" s="1"/>
    </row>
    <row r="598" spans="2:9" ht="14.4" x14ac:dyDescent="0.3">
      <c r="B598" s="1"/>
      <c r="C598" s="73"/>
      <c r="F598" s="1"/>
      <c r="I598" s="1"/>
    </row>
    <row r="599" spans="2:9" ht="14.4" x14ac:dyDescent="0.3">
      <c r="B599" s="1"/>
      <c r="C599" s="73"/>
      <c r="F599" s="1"/>
      <c r="I599" s="1"/>
    </row>
    <row r="600" spans="2:9" ht="14.4" x14ac:dyDescent="0.3">
      <c r="B600" s="1"/>
      <c r="C600" s="73"/>
      <c r="F600" s="1"/>
      <c r="I600" s="1"/>
    </row>
    <row r="601" spans="2:9" ht="14.4" x14ac:dyDescent="0.3">
      <c r="B601" s="1"/>
      <c r="C601" s="73"/>
      <c r="F601" s="1"/>
      <c r="I601" s="1"/>
    </row>
    <row r="602" spans="2:9" ht="14.4" x14ac:dyDescent="0.3">
      <c r="B602" s="1"/>
      <c r="C602" s="73"/>
      <c r="F602" s="1"/>
      <c r="I602" s="1"/>
    </row>
    <row r="603" spans="2:9" ht="14.4" x14ac:dyDescent="0.3">
      <c r="B603" s="1"/>
      <c r="C603" s="73"/>
      <c r="F603" s="1"/>
      <c r="I603" s="1"/>
    </row>
    <row r="604" spans="2:9" ht="14.4" x14ac:dyDescent="0.3">
      <c r="B604" s="1"/>
      <c r="C604" s="73"/>
      <c r="F604" s="1"/>
      <c r="I604" s="1"/>
    </row>
    <row r="605" spans="2:9" ht="14.4" x14ac:dyDescent="0.3">
      <c r="B605" s="1"/>
      <c r="C605" s="73"/>
      <c r="F605" s="1"/>
      <c r="I605" s="1"/>
    </row>
    <row r="606" spans="2:9" ht="14.4" x14ac:dyDescent="0.3">
      <c r="B606" s="1"/>
      <c r="C606" s="73"/>
      <c r="F606" s="1"/>
      <c r="I606" s="1"/>
    </row>
    <row r="607" spans="2:9" ht="14.4" x14ac:dyDescent="0.3">
      <c r="B607" s="1"/>
      <c r="C607" s="73"/>
      <c r="F607" s="1"/>
      <c r="I607" s="1"/>
    </row>
    <row r="608" spans="2:9" ht="14.4" x14ac:dyDescent="0.3">
      <c r="B608" s="1"/>
      <c r="C608" s="73"/>
      <c r="F608" s="1"/>
      <c r="I608" s="1"/>
    </row>
    <row r="609" spans="2:9" ht="14.4" x14ac:dyDescent="0.3">
      <c r="B609" s="1"/>
      <c r="C609" s="73"/>
      <c r="F609" s="1"/>
      <c r="I609" s="1"/>
    </row>
    <row r="610" spans="2:9" ht="14.4" x14ac:dyDescent="0.3">
      <c r="B610" s="1"/>
      <c r="C610" s="73"/>
      <c r="F610" s="1"/>
      <c r="I610" s="1"/>
    </row>
    <row r="611" spans="2:9" ht="14.4" x14ac:dyDescent="0.3">
      <c r="B611" s="1"/>
      <c r="C611" s="73"/>
      <c r="F611" s="1"/>
      <c r="I611" s="1"/>
    </row>
    <row r="612" spans="2:9" ht="14.4" x14ac:dyDescent="0.3">
      <c r="B612" s="1"/>
      <c r="C612" s="73"/>
      <c r="F612" s="1"/>
      <c r="I612" s="1"/>
    </row>
    <row r="613" spans="2:9" ht="14.4" x14ac:dyDescent="0.3">
      <c r="B613" s="1"/>
      <c r="C613" s="73"/>
      <c r="F613" s="1"/>
      <c r="I613" s="1"/>
    </row>
    <row r="614" spans="2:9" ht="14.4" x14ac:dyDescent="0.3">
      <c r="B614" s="1"/>
      <c r="C614" s="73"/>
      <c r="F614" s="1"/>
      <c r="I614" s="1"/>
    </row>
    <row r="615" spans="2:9" ht="14.4" x14ac:dyDescent="0.3">
      <c r="B615" s="1"/>
      <c r="C615" s="73"/>
      <c r="F615" s="1"/>
      <c r="I615" s="1"/>
    </row>
    <row r="616" spans="2:9" ht="14.4" x14ac:dyDescent="0.3">
      <c r="B616" s="1"/>
      <c r="C616" s="73"/>
      <c r="F616" s="1"/>
      <c r="I616" s="1"/>
    </row>
    <row r="617" spans="2:9" ht="14.4" x14ac:dyDescent="0.3">
      <c r="B617" s="1"/>
      <c r="C617" s="73"/>
      <c r="F617" s="1"/>
      <c r="I617" s="1"/>
    </row>
    <row r="618" spans="2:9" ht="14.4" x14ac:dyDescent="0.3">
      <c r="B618" s="1"/>
      <c r="C618" s="73"/>
      <c r="F618" s="1"/>
      <c r="I618" s="1"/>
    </row>
    <row r="619" spans="2:9" ht="14.4" x14ac:dyDescent="0.3">
      <c r="B619" s="1"/>
      <c r="C619" s="73"/>
      <c r="F619" s="1"/>
      <c r="I619" s="1"/>
    </row>
    <row r="620" spans="2:9" ht="14.4" x14ac:dyDescent="0.3">
      <c r="B620" s="1"/>
      <c r="C620" s="73"/>
      <c r="F620" s="1"/>
      <c r="I620" s="1"/>
    </row>
    <row r="621" spans="2:9" ht="14.4" x14ac:dyDescent="0.3">
      <c r="B621" s="1"/>
      <c r="C621" s="73"/>
      <c r="F621" s="1"/>
      <c r="I621" s="1"/>
    </row>
    <row r="622" spans="2:9" ht="14.4" x14ac:dyDescent="0.3">
      <c r="B622" s="1"/>
      <c r="C622" s="73"/>
      <c r="F622" s="1"/>
      <c r="I622" s="1"/>
    </row>
    <row r="623" spans="2:9" ht="14.4" x14ac:dyDescent="0.3">
      <c r="B623" s="1"/>
      <c r="C623" s="73"/>
      <c r="F623" s="1"/>
      <c r="I623" s="1"/>
    </row>
    <row r="624" spans="2:9" ht="14.4" x14ac:dyDescent="0.3">
      <c r="B624" s="1"/>
      <c r="C624" s="73"/>
      <c r="F624" s="1"/>
      <c r="I624" s="1"/>
    </row>
    <row r="625" spans="2:9" ht="14.4" x14ac:dyDescent="0.3">
      <c r="B625" s="1"/>
      <c r="C625" s="73"/>
      <c r="F625" s="1"/>
      <c r="I625" s="1"/>
    </row>
    <row r="626" spans="2:9" ht="14.4" x14ac:dyDescent="0.3">
      <c r="B626" s="1"/>
      <c r="C626" s="73"/>
      <c r="F626" s="1"/>
      <c r="I626" s="1"/>
    </row>
    <row r="627" spans="2:9" ht="14.4" x14ac:dyDescent="0.3">
      <c r="B627" s="1"/>
      <c r="C627" s="73"/>
      <c r="F627" s="1"/>
      <c r="I627" s="1"/>
    </row>
    <row r="628" spans="2:9" ht="14.4" x14ac:dyDescent="0.3">
      <c r="B628" s="1"/>
      <c r="C628" s="73"/>
      <c r="F628" s="1"/>
      <c r="I628" s="1"/>
    </row>
    <row r="629" spans="2:9" ht="14.4" x14ac:dyDescent="0.3">
      <c r="B629" s="1"/>
      <c r="C629" s="73"/>
      <c r="F629" s="1"/>
      <c r="I629" s="1"/>
    </row>
    <row r="630" spans="2:9" ht="14.4" x14ac:dyDescent="0.3">
      <c r="B630" s="1"/>
      <c r="C630" s="73"/>
      <c r="F630" s="1"/>
      <c r="I630" s="1"/>
    </row>
    <row r="631" spans="2:9" ht="14.4" x14ac:dyDescent="0.3">
      <c r="B631" s="1"/>
      <c r="C631" s="73"/>
      <c r="F631" s="1"/>
      <c r="I631" s="1"/>
    </row>
    <row r="632" spans="2:9" ht="14.4" x14ac:dyDescent="0.3">
      <c r="B632" s="1"/>
      <c r="C632" s="73"/>
      <c r="F632" s="1"/>
      <c r="I632" s="1"/>
    </row>
    <row r="633" spans="2:9" ht="14.4" x14ac:dyDescent="0.3">
      <c r="B633" s="1"/>
      <c r="C633" s="73"/>
      <c r="F633" s="1"/>
      <c r="I633" s="1"/>
    </row>
    <row r="634" spans="2:9" ht="14.4" x14ac:dyDescent="0.3">
      <c r="B634" s="1"/>
      <c r="C634" s="73"/>
      <c r="F634" s="1"/>
      <c r="I634" s="1"/>
    </row>
    <row r="635" spans="2:9" ht="14.4" x14ac:dyDescent="0.3">
      <c r="B635" s="1"/>
      <c r="C635" s="73"/>
      <c r="F635" s="1"/>
      <c r="I635" s="1"/>
    </row>
    <row r="636" spans="2:9" ht="14.4" x14ac:dyDescent="0.3">
      <c r="B636" s="1"/>
      <c r="C636" s="73"/>
      <c r="F636" s="1"/>
      <c r="I636" s="1"/>
    </row>
    <row r="637" spans="2:9" ht="14.4" x14ac:dyDescent="0.3">
      <c r="B637" s="1"/>
      <c r="C637" s="73"/>
      <c r="F637" s="1"/>
      <c r="I637" s="1"/>
    </row>
    <row r="638" spans="2:9" ht="14.4" x14ac:dyDescent="0.3">
      <c r="B638" s="1"/>
      <c r="C638" s="73"/>
      <c r="F638" s="1"/>
      <c r="I638" s="1"/>
    </row>
    <row r="639" spans="2:9" ht="14.4" x14ac:dyDescent="0.3">
      <c r="B639" s="1"/>
      <c r="C639" s="73"/>
      <c r="F639" s="1"/>
      <c r="I639" s="1"/>
    </row>
    <row r="640" spans="2:9" ht="14.4" x14ac:dyDescent="0.3">
      <c r="B640" s="1"/>
      <c r="C640" s="73"/>
      <c r="F640" s="1"/>
      <c r="I640" s="1"/>
    </row>
    <row r="641" spans="2:9" ht="14.4" x14ac:dyDescent="0.3">
      <c r="B641" s="1"/>
      <c r="C641" s="73"/>
      <c r="F641" s="1"/>
      <c r="I641" s="1"/>
    </row>
    <row r="642" spans="2:9" ht="14.4" x14ac:dyDescent="0.3">
      <c r="B642" s="1"/>
      <c r="C642" s="73"/>
      <c r="F642" s="1"/>
      <c r="I642" s="1"/>
    </row>
    <row r="643" spans="2:9" ht="14.4" x14ac:dyDescent="0.3">
      <c r="B643" s="1"/>
      <c r="C643" s="73"/>
      <c r="F643" s="1"/>
      <c r="I643" s="1"/>
    </row>
    <row r="644" spans="2:9" ht="14.4" x14ac:dyDescent="0.3">
      <c r="B644" s="1"/>
      <c r="C644" s="73"/>
      <c r="F644" s="1"/>
      <c r="I644" s="1"/>
    </row>
    <row r="645" spans="2:9" ht="14.4" x14ac:dyDescent="0.3">
      <c r="B645" s="1"/>
      <c r="C645" s="73"/>
      <c r="F645" s="1"/>
      <c r="I645" s="1"/>
    </row>
    <row r="646" spans="2:9" ht="14.4" x14ac:dyDescent="0.3">
      <c r="B646" s="1"/>
      <c r="C646" s="73"/>
      <c r="F646" s="1"/>
      <c r="I646" s="1"/>
    </row>
    <row r="647" spans="2:9" ht="14.4" x14ac:dyDescent="0.3">
      <c r="B647" s="1"/>
      <c r="C647" s="73"/>
      <c r="F647" s="1"/>
      <c r="I647" s="1"/>
    </row>
    <row r="648" spans="2:9" ht="14.4" x14ac:dyDescent="0.3">
      <c r="B648" s="1"/>
      <c r="C648" s="73"/>
      <c r="F648" s="1"/>
      <c r="I648" s="1"/>
    </row>
    <row r="649" spans="2:9" ht="14.4" x14ac:dyDescent="0.3">
      <c r="B649" s="1"/>
      <c r="C649" s="73"/>
      <c r="F649" s="1"/>
      <c r="I649" s="1"/>
    </row>
    <row r="650" spans="2:9" ht="14.4" x14ac:dyDescent="0.3">
      <c r="B650" s="1"/>
      <c r="C650" s="73"/>
      <c r="F650" s="1"/>
      <c r="I650" s="1"/>
    </row>
    <row r="651" spans="2:9" ht="14.4" x14ac:dyDescent="0.3">
      <c r="B651" s="1"/>
      <c r="C651" s="73"/>
      <c r="F651" s="1"/>
      <c r="I651" s="1"/>
    </row>
    <row r="652" spans="2:9" ht="14.4" x14ac:dyDescent="0.3">
      <c r="B652" s="1"/>
      <c r="C652" s="73"/>
      <c r="F652" s="1"/>
      <c r="I652" s="1"/>
    </row>
    <row r="653" spans="2:9" ht="14.4" x14ac:dyDescent="0.3">
      <c r="B653" s="1"/>
      <c r="C653" s="73"/>
      <c r="F653" s="1"/>
      <c r="I653" s="1"/>
    </row>
    <row r="654" spans="2:9" ht="14.4" x14ac:dyDescent="0.3">
      <c r="B654" s="1"/>
      <c r="C654" s="73"/>
      <c r="F654" s="1"/>
      <c r="I654" s="1"/>
    </row>
    <row r="655" spans="2:9" ht="14.4" x14ac:dyDescent="0.3">
      <c r="B655" s="1"/>
      <c r="C655" s="73"/>
      <c r="F655" s="1"/>
      <c r="I655" s="1"/>
    </row>
    <row r="656" spans="2:9" ht="14.4" x14ac:dyDescent="0.3">
      <c r="B656" s="1"/>
      <c r="C656" s="73"/>
      <c r="F656" s="1"/>
      <c r="I656" s="1"/>
    </row>
    <row r="657" spans="2:9" ht="14.4" x14ac:dyDescent="0.3">
      <c r="B657" s="1"/>
      <c r="C657" s="73"/>
      <c r="F657" s="1"/>
      <c r="I657" s="1"/>
    </row>
    <row r="658" spans="2:9" ht="14.4" x14ac:dyDescent="0.3">
      <c r="B658" s="1"/>
      <c r="C658" s="73"/>
      <c r="F658" s="1"/>
      <c r="I658" s="1"/>
    </row>
    <row r="659" spans="2:9" ht="14.4" x14ac:dyDescent="0.3">
      <c r="B659" s="1"/>
      <c r="C659" s="73"/>
      <c r="F659" s="1"/>
      <c r="I659" s="1"/>
    </row>
    <row r="660" spans="2:9" ht="14.4" x14ac:dyDescent="0.3">
      <c r="B660" s="1"/>
      <c r="C660" s="73"/>
      <c r="F660" s="1"/>
      <c r="I660" s="1"/>
    </row>
    <row r="661" spans="2:9" ht="14.4" x14ac:dyDescent="0.3">
      <c r="B661" s="1"/>
      <c r="C661" s="73"/>
      <c r="F661" s="1"/>
      <c r="I661" s="1"/>
    </row>
    <row r="662" spans="2:9" ht="14.4" x14ac:dyDescent="0.3">
      <c r="B662" s="1"/>
      <c r="C662" s="73"/>
      <c r="F662" s="1"/>
      <c r="I662" s="1"/>
    </row>
    <row r="663" spans="2:9" ht="14.4" x14ac:dyDescent="0.3">
      <c r="B663" s="1"/>
      <c r="C663" s="73"/>
      <c r="F663" s="1"/>
      <c r="I663" s="1"/>
    </row>
    <row r="664" spans="2:9" ht="14.4" x14ac:dyDescent="0.3">
      <c r="B664" s="1"/>
      <c r="C664" s="73"/>
      <c r="F664" s="1"/>
      <c r="I664" s="1"/>
    </row>
    <row r="665" spans="2:9" ht="14.4" x14ac:dyDescent="0.3">
      <c r="B665" s="1"/>
      <c r="C665" s="73"/>
      <c r="F665" s="1"/>
      <c r="I665" s="1"/>
    </row>
    <row r="666" spans="2:9" ht="14.4" x14ac:dyDescent="0.3">
      <c r="B666" s="1"/>
      <c r="C666" s="73"/>
      <c r="F666" s="1"/>
      <c r="I666" s="1"/>
    </row>
    <row r="667" spans="2:9" ht="14.4" x14ac:dyDescent="0.3">
      <c r="B667" s="1"/>
      <c r="C667" s="73"/>
      <c r="F667" s="1"/>
      <c r="I667" s="1"/>
    </row>
    <row r="668" spans="2:9" ht="14.4" x14ac:dyDescent="0.3">
      <c r="B668" s="1"/>
      <c r="C668" s="73"/>
      <c r="F668" s="1"/>
      <c r="I668" s="1"/>
    </row>
    <row r="669" spans="2:9" ht="14.4" x14ac:dyDescent="0.3">
      <c r="B669" s="1"/>
      <c r="C669" s="73"/>
      <c r="F669" s="1"/>
      <c r="I669" s="1"/>
    </row>
    <row r="670" spans="2:9" ht="14.4" x14ac:dyDescent="0.3">
      <c r="B670" s="1"/>
      <c r="C670" s="73"/>
      <c r="F670" s="1"/>
      <c r="I670" s="1"/>
    </row>
    <row r="671" spans="2:9" ht="14.4" x14ac:dyDescent="0.3">
      <c r="B671" s="1"/>
      <c r="C671" s="73"/>
      <c r="F671" s="1"/>
      <c r="I671" s="1"/>
    </row>
    <row r="672" spans="2:9" ht="14.4" x14ac:dyDescent="0.3">
      <c r="B672" s="1"/>
      <c r="C672" s="73"/>
      <c r="F672" s="1"/>
      <c r="I672" s="1"/>
    </row>
    <row r="673" spans="2:9" ht="14.4" x14ac:dyDescent="0.3">
      <c r="B673" s="1"/>
      <c r="C673" s="73"/>
      <c r="F673" s="1"/>
      <c r="I673" s="1"/>
    </row>
    <row r="674" spans="2:9" ht="14.4" x14ac:dyDescent="0.3">
      <c r="B674" s="1"/>
      <c r="C674" s="73"/>
      <c r="F674" s="1"/>
      <c r="I674" s="1"/>
    </row>
    <row r="675" spans="2:9" ht="14.4" x14ac:dyDescent="0.3">
      <c r="B675" s="1"/>
      <c r="C675" s="73"/>
      <c r="F675" s="1"/>
      <c r="I675" s="1"/>
    </row>
    <row r="676" spans="2:9" ht="14.4" x14ac:dyDescent="0.3">
      <c r="B676" s="1"/>
      <c r="C676" s="73"/>
      <c r="F676" s="1"/>
      <c r="I676" s="1"/>
    </row>
    <row r="677" spans="2:9" ht="14.4" x14ac:dyDescent="0.3">
      <c r="B677" s="1"/>
      <c r="C677" s="73"/>
      <c r="F677" s="1"/>
      <c r="I677" s="1"/>
    </row>
    <row r="678" spans="2:9" ht="14.4" x14ac:dyDescent="0.3">
      <c r="B678" s="1"/>
      <c r="C678" s="73"/>
      <c r="F678" s="1"/>
      <c r="I678" s="1"/>
    </row>
    <row r="679" spans="2:9" ht="14.4" x14ac:dyDescent="0.3">
      <c r="B679" s="1"/>
      <c r="C679" s="73"/>
      <c r="F679" s="1"/>
      <c r="I679" s="1"/>
    </row>
    <row r="680" spans="2:9" ht="14.4" x14ac:dyDescent="0.3">
      <c r="B680" s="1"/>
      <c r="C680" s="73"/>
      <c r="F680" s="1"/>
      <c r="I680" s="1"/>
    </row>
    <row r="681" spans="2:9" ht="14.4" x14ac:dyDescent="0.3">
      <c r="B681" s="1"/>
      <c r="C681" s="73"/>
      <c r="F681" s="1"/>
      <c r="I681" s="1"/>
    </row>
    <row r="682" spans="2:9" ht="14.4" x14ac:dyDescent="0.3">
      <c r="B682" s="1"/>
      <c r="C682" s="73"/>
      <c r="F682" s="1"/>
      <c r="I682" s="1"/>
    </row>
    <row r="683" spans="2:9" ht="14.4" x14ac:dyDescent="0.3">
      <c r="B683" s="1"/>
      <c r="C683" s="73"/>
      <c r="F683" s="1"/>
      <c r="I683" s="1"/>
    </row>
    <row r="684" spans="2:9" ht="14.4" x14ac:dyDescent="0.3">
      <c r="B684" s="1"/>
      <c r="C684" s="73"/>
      <c r="F684" s="1"/>
      <c r="I684" s="1"/>
    </row>
    <row r="685" spans="2:9" ht="14.4" x14ac:dyDescent="0.3">
      <c r="B685" s="1"/>
      <c r="C685" s="73"/>
      <c r="F685" s="1"/>
      <c r="I685" s="1"/>
    </row>
    <row r="686" spans="2:9" ht="14.4" x14ac:dyDescent="0.3">
      <c r="B686" s="1"/>
      <c r="C686" s="73"/>
      <c r="F686" s="1"/>
      <c r="I686" s="1"/>
    </row>
    <row r="687" spans="2:9" ht="14.4" x14ac:dyDescent="0.3">
      <c r="B687" s="1"/>
      <c r="C687" s="73"/>
      <c r="F687" s="1"/>
      <c r="I687" s="1"/>
    </row>
    <row r="688" spans="2:9" ht="14.4" x14ac:dyDescent="0.3">
      <c r="B688" s="1"/>
      <c r="C688" s="73"/>
      <c r="F688" s="1"/>
      <c r="I688" s="1"/>
    </row>
    <row r="689" spans="2:9" ht="14.4" x14ac:dyDescent="0.3">
      <c r="B689" s="1"/>
      <c r="C689" s="73"/>
      <c r="F689" s="1"/>
      <c r="I689" s="1"/>
    </row>
    <row r="690" spans="2:9" ht="14.4" x14ac:dyDescent="0.3">
      <c r="B690" s="1"/>
      <c r="C690" s="73"/>
      <c r="F690" s="1"/>
      <c r="I690" s="1"/>
    </row>
    <row r="691" spans="2:9" ht="14.4" x14ac:dyDescent="0.3">
      <c r="B691" s="1"/>
      <c r="C691" s="73"/>
      <c r="F691" s="1"/>
      <c r="I691" s="1"/>
    </row>
    <row r="692" spans="2:9" ht="14.4" x14ac:dyDescent="0.3">
      <c r="B692" s="1"/>
      <c r="C692" s="73"/>
      <c r="F692" s="1"/>
      <c r="I692" s="1"/>
    </row>
    <row r="693" spans="2:9" ht="14.4" x14ac:dyDescent="0.3">
      <c r="B693" s="1"/>
      <c r="C693" s="73"/>
      <c r="F693" s="1"/>
      <c r="I693" s="1"/>
    </row>
    <row r="694" spans="2:9" ht="14.4" x14ac:dyDescent="0.3">
      <c r="B694" s="1"/>
      <c r="C694" s="73"/>
      <c r="F694" s="1"/>
      <c r="I694" s="1"/>
    </row>
    <row r="695" spans="2:9" ht="14.4" x14ac:dyDescent="0.3">
      <c r="B695" s="1"/>
      <c r="C695" s="73"/>
      <c r="F695" s="1"/>
      <c r="I695" s="1"/>
    </row>
    <row r="696" spans="2:9" ht="14.4" x14ac:dyDescent="0.3">
      <c r="B696" s="1"/>
      <c r="C696" s="73"/>
      <c r="F696" s="1"/>
      <c r="I696" s="1"/>
    </row>
    <row r="697" spans="2:9" ht="14.4" x14ac:dyDescent="0.3">
      <c r="B697" s="1"/>
      <c r="C697" s="73"/>
      <c r="F697" s="1"/>
      <c r="I697" s="1"/>
    </row>
    <row r="698" spans="2:9" ht="14.4" x14ac:dyDescent="0.3">
      <c r="B698" s="1"/>
      <c r="C698" s="73"/>
      <c r="F698" s="1"/>
      <c r="I698" s="1"/>
    </row>
    <row r="699" spans="2:9" ht="14.4" x14ac:dyDescent="0.3">
      <c r="B699" s="1"/>
      <c r="C699" s="73"/>
      <c r="F699" s="1"/>
      <c r="I699" s="1"/>
    </row>
    <row r="700" spans="2:9" ht="14.4" x14ac:dyDescent="0.3">
      <c r="B700" s="1"/>
      <c r="C700" s="73"/>
      <c r="F700" s="1"/>
      <c r="I700" s="1"/>
    </row>
    <row r="701" spans="2:9" ht="14.4" x14ac:dyDescent="0.3">
      <c r="B701" s="1"/>
      <c r="C701" s="73"/>
      <c r="F701" s="1"/>
      <c r="I701" s="1"/>
    </row>
    <row r="702" spans="2:9" ht="14.4" x14ac:dyDescent="0.3">
      <c r="B702" s="1"/>
      <c r="C702" s="73"/>
      <c r="F702" s="1"/>
      <c r="I702" s="1"/>
    </row>
    <row r="703" spans="2:9" ht="14.4" x14ac:dyDescent="0.3">
      <c r="B703" s="1"/>
      <c r="C703" s="73"/>
      <c r="F703" s="1"/>
      <c r="I703" s="1"/>
    </row>
    <row r="704" spans="2:9" ht="14.4" x14ac:dyDescent="0.3">
      <c r="B704" s="1"/>
      <c r="C704" s="73"/>
      <c r="F704" s="1"/>
      <c r="I704" s="1"/>
    </row>
    <row r="705" spans="2:9" ht="14.4" x14ac:dyDescent="0.3">
      <c r="B705" s="1"/>
      <c r="C705" s="73"/>
      <c r="F705" s="1"/>
      <c r="I705" s="1"/>
    </row>
    <row r="706" spans="2:9" ht="14.4" x14ac:dyDescent="0.3">
      <c r="B706" s="1"/>
      <c r="C706" s="73"/>
      <c r="F706" s="1"/>
      <c r="I706" s="1"/>
    </row>
    <row r="707" spans="2:9" ht="14.4" x14ac:dyDescent="0.3">
      <c r="B707" s="1"/>
      <c r="C707" s="73"/>
      <c r="F707" s="1"/>
      <c r="I707" s="1"/>
    </row>
    <row r="708" spans="2:9" ht="14.4" x14ac:dyDescent="0.3">
      <c r="B708" s="1"/>
      <c r="C708" s="73"/>
      <c r="F708" s="1"/>
      <c r="I708" s="1"/>
    </row>
    <row r="709" spans="2:9" ht="14.4" x14ac:dyDescent="0.3">
      <c r="B709" s="1"/>
      <c r="C709" s="73"/>
      <c r="F709" s="1"/>
      <c r="I709" s="1"/>
    </row>
    <row r="710" spans="2:9" ht="14.4" x14ac:dyDescent="0.3">
      <c r="B710" s="1"/>
      <c r="C710" s="73"/>
      <c r="F710" s="1"/>
      <c r="I710" s="1"/>
    </row>
    <row r="711" spans="2:9" ht="14.4" x14ac:dyDescent="0.3">
      <c r="B711" s="1"/>
      <c r="C711" s="73"/>
      <c r="F711" s="1"/>
      <c r="I711" s="1"/>
    </row>
    <row r="712" spans="2:9" ht="14.4" x14ac:dyDescent="0.3">
      <c r="B712" s="1"/>
      <c r="C712" s="73"/>
      <c r="F712" s="1"/>
      <c r="I712" s="1"/>
    </row>
    <row r="713" spans="2:9" ht="14.4" x14ac:dyDescent="0.3">
      <c r="B713" s="1"/>
      <c r="C713" s="73"/>
      <c r="F713" s="1"/>
      <c r="I713" s="1"/>
    </row>
    <row r="714" spans="2:9" ht="14.4" x14ac:dyDescent="0.3">
      <c r="B714" s="1"/>
      <c r="C714" s="73"/>
      <c r="F714" s="1"/>
      <c r="I714" s="1"/>
    </row>
    <row r="715" spans="2:9" ht="14.4" x14ac:dyDescent="0.3">
      <c r="B715" s="1"/>
      <c r="C715" s="73"/>
      <c r="F715" s="1"/>
      <c r="I715" s="1"/>
    </row>
    <row r="716" spans="2:9" ht="14.4" x14ac:dyDescent="0.3">
      <c r="B716" s="1"/>
      <c r="C716" s="73"/>
      <c r="F716" s="1"/>
      <c r="I716" s="1"/>
    </row>
    <row r="717" spans="2:9" ht="14.4" x14ac:dyDescent="0.3">
      <c r="B717" s="1"/>
      <c r="C717" s="73"/>
      <c r="F717" s="1"/>
      <c r="I717" s="1"/>
    </row>
    <row r="718" spans="2:9" ht="14.4" x14ac:dyDescent="0.3">
      <c r="B718" s="1"/>
      <c r="C718" s="73"/>
      <c r="F718" s="1"/>
      <c r="I718" s="1"/>
    </row>
    <row r="719" spans="2:9" ht="14.4" x14ac:dyDescent="0.3">
      <c r="B719" s="1"/>
      <c r="C719" s="73"/>
      <c r="F719" s="1"/>
      <c r="I719" s="1"/>
    </row>
    <row r="720" spans="2:9" ht="14.4" x14ac:dyDescent="0.3">
      <c r="B720" s="1"/>
      <c r="C720" s="73"/>
      <c r="F720" s="1"/>
      <c r="I720" s="1"/>
    </row>
    <row r="721" spans="2:9" ht="14.4" x14ac:dyDescent="0.3">
      <c r="B721" s="1"/>
      <c r="C721" s="73"/>
      <c r="F721" s="1"/>
      <c r="I721" s="1"/>
    </row>
    <row r="722" spans="2:9" ht="14.4" x14ac:dyDescent="0.3">
      <c r="B722" s="1"/>
      <c r="C722" s="73"/>
      <c r="F722" s="1"/>
      <c r="I722" s="1"/>
    </row>
    <row r="723" spans="2:9" ht="14.4" x14ac:dyDescent="0.3">
      <c r="B723" s="1"/>
      <c r="C723" s="73"/>
      <c r="F723" s="1"/>
      <c r="I723" s="1"/>
    </row>
    <row r="724" spans="2:9" ht="14.4" x14ac:dyDescent="0.3">
      <c r="B724" s="1"/>
      <c r="C724" s="73"/>
      <c r="F724" s="1"/>
      <c r="I724" s="1"/>
    </row>
    <row r="725" spans="2:9" ht="14.4" x14ac:dyDescent="0.3">
      <c r="B725" s="1"/>
      <c r="C725" s="73"/>
      <c r="F725" s="1"/>
      <c r="I725" s="1"/>
    </row>
    <row r="726" spans="2:9" ht="14.4" x14ac:dyDescent="0.3">
      <c r="B726" s="1"/>
      <c r="C726" s="73"/>
      <c r="F726" s="1"/>
      <c r="I726" s="1"/>
    </row>
    <row r="727" spans="2:9" ht="14.4" x14ac:dyDescent="0.3">
      <c r="B727" s="1"/>
      <c r="C727" s="73"/>
      <c r="F727" s="1"/>
      <c r="I727" s="1"/>
    </row>
    <row r="728" spans="2:9" ht="14.4" x14ac:dyDescent="0.3">
      <c r="B728" s="1"/>
      <c r="C728" s="73"/>
      <c r="F728" s="1"/>
      <c r="I728" s="1"/>
    </row>
    <row r="729" spans="2:9" ht="14.4" x14ac:dyDescent="0.3">
      <c r="B729" s="1"/>
      <c r="C729" s="73"/>
      <c r="F729" s="1"/>
      <c r="I729" s="1"/>
    </row>
    <row r="730" spans="2:9" ht="14.4" x14ac:dyDescent="0.3">
      <c r="B730" s="1"/>
      <c r="C730" s="73"/>
      <c r="F730" s="1"/>
      <c r="I730" s="1"/>
    </row>
    <row r="731" spans="2:9" ht="14.4" x14ac:dyDescent="0.3">
      <c r="B731" s="1"/>
      <c r="C731" s="73"/>
      <c r="F731" s="1"/>
      <c r="I731" s="1"/>
    </row>
    <row r="732" spans="2:9" ht="14.4" x14ac:dyDescent="0.3">
      <c r="B732" s="1"/>
      <c r="C732" s="73"/>
      <c r="F732" s="1"/>
      <c r="I732" s="1"/>
    </row>
    <row r="733" spans="2:9" ht="14.4" x14ac:dyDescent="0.3">
      <c r="B733" s="1"/>
      <c r="C733" s="73"/>
      <c r="F733" s="1"/>
      <c r="I733" s="1"/>
    </row>
    <row r="734" spans="2:9" ht="14.4" x14ac:dyDescent="0.3">
      <c r="B734" s="1"/>
      <c r="C734" s="73"/>
      <c r="F734" s="1"/>
      <c r="I734" s="1"/>
    </row>
    <row r="735" spans="2:9" ht="14.4" x14ac:dyDescent="0.3">
      <c r="B735" s="1"/>
      <c r="C735" s="73"/>
      <c r="F735" s="1"/>
      <c r="I735" s="1"/>
    </row>
    <row r="736" spans="2:9" ht="14.4" x14ac:dyDescent="0.3">
      <c r="B736" s="1"/>
      <c r="C736" s="73"/>
      <c r="F736" s="1"/>
      <c r="I736" s="1"/>
    </row>
    <row r="737" spans="2:9" ht="14.4" x14ac:dyDescent="0.3">
      <c r="B737" s="1"/>
      <c r="C737" s="73"/>
      <c r="F737" s="1"/>
      <c r="I737" s="1"/>
    </row>
    <row r="738" spans="2:9" ht="14.4" x14ac:dyDescent="0.3">
      <c r="B738" s="1"/>
      <c r="C738" s="73"/>
      <c r="F738" s="1"/>
      <c r="I738" s="1"/>
    </row>
    <row r="739" spans="2:9" ht="14.4" x14ac:dyDescent="0.3">
      <c r="B739" s="1"/>
      <c r="C739" s="73"/>
      <c r="F739" s="1"/>
      <c r="I739" s="1"/>
    </row>
    <row r="740" spans="2:9" ht="14.4" x14ac:dyDescent="0.3">
      <c r="B740" s="1"/>
      <c r="C740" s="73"/>
      <c r="F740" s="1"/>
      <c r="I740" s="1"/>
    </row>
    <row r="741" spans="2:9" ht="14.4" x14ac:dyDescent="0.3">
      <c r="B741" s="1"/>
      <c r="C741" s="73"/>
      <c r="F741" s="1"/>
      <c r="I741" s="1"/>
    </row>
    <row r="742" spans="2:9" ht="14.4" x14ac:dyDescent="0.3">
      <c r="B742" s="1"/>
      <c r="C742" s="73"/>
      <c r="F742" s="1"/>
      <c r="I742" s="1"/>
    </row>
    <row r="743" spans="2:9" ht="14.4" x14ac:dyDescent="0.3">
      <c r="B743" s="1"/>
      <c r="C743" s="73"/>
      <c r="F743" s="1"/>
      <c r="I743" s="1"/>
    </row>
    <row r="744" spans="2:9" ht="14.4" x14ac:dyDescent="0.3">
      <c r="B744" s="1"/>
      <c r="C744" s="73"/>
      <c r="F744" s="1"/>
      <c r="I744" s="1"/>
    </row>
    <row r="745" spans="2:9" ht="14.4" x14ac:dyDescent="0.3">
      <c r="B745" s="1"/>
      <c r="C745" s="73"/>
      <c r="F745" s="1"/>
      <c r="I745" s="1"/>
    </row>
    <row r="746" spans="2:9" ht="14.4" x14ac:dyDescent="0.3">
      <c r="B746" s="1"/>
      <c r="C746" s="73"/>
      <c r="F746" s="1"/>
      <c r="I746" s="1"/>
    </row>
    <row r="747" spans="2:9" ht="14.4" x14ac:dyDescent="0.3">
      <c r="B747" s="1"/>
      <c r="C747" s="73"/>
      <c r="F747" s="1"/>
      <c r="I747" s="1"/>
    </row>
    <row r="748" spans="2:9" ht="14.4" x14ac:dyDescent="0.3">
      <c r="B748" s="1"/>
      <c r="C748" s="73"/>
      <c r="F748" s="1"/>
      <c r="I748" s="1"/>
    </row>
    <row r="749" spans="2:9" ht="14.4" x14ac:dyDescent="0.3">
      <c r="B749" s="1"/>
      <c r="C749" s="73"/>
      <c r="F749" s="1"/>
      <c r="I749" s="1"/>
    </row>
    <row r="750" spans="2:9" ht="14.4" x14ac:dyDescent="0.3">
      <c r="B750" s="1"/>
      <c r="C750" s="73"/>
      <c r="F750" s="1"/>
      <c r="I750" s="1"/>
    </row>
    <row r="751" spans="2:9" ht="14.4" x14ac:dyDescent="0.3">
      <c r="B751" s="1"/>
      <c r="C751" s="73"/>
      <c r="F751" s="1"/>
      <c r="I751" s="1"/>
    </row>
    <row r="752" spans="2:9" ht="14.4" x14ac:dyDescent="0.3">
      <c r="B752" s="1"/>
      <c r="C752" s="73"/>
      <c r="F752" s="1"/>
      <c r="I752" s="1"/>
    </row>
    <row r="753" spans="2:9" ht="14.4" x14ac:dyDescent="0.3">
      <c r="B753" s="1"/>
      <c r="C753" s="73"/>
      <c r="F753" s="1"/>
      <c r="I753" s="1"/>
    </row>
    <row r="754" spans="2:9" ht="14.4" x14ac:dyDescent="0.3">
      <c r="B754" s="1"/>
      <c r="C754" s="73"/>
      <c r="F754" s="1"/>
      <c r="I754" s="1"/>
    </row>
    <row r="755" spans="2:9" ht="14.4" x14ac:dyDescent="0.3">
      <c r="B755" s="1"/>
      <c r="C755" s="73"/>
      <c r="F755" s="1"/>
      <c r="I755" s="1"/>
    </row>
    <row r="756" spans="2:9" ht="14.4" x14ac:dyDescent="0.3">
      <c r="B756" s="1"/>
      <c r="C756" s="73"/>
      <c r="F756" s="1"/>
      <c r="I756" s="1"/>
    </row>
    <row r="757" spans="2:9" ht="14.4" x14ac:dyDescent="0.3">
      <c r="B757" s="1"/>
      <c r="C757" s="73"/>
      <c r="F757" s="1"/>
      <c r="I757" s="1"/>
    </row>
    <row r="758" spans="2:9" ht="14.4" x14ac:dyDescent="0.3">
      <c r="B758" s="1"/>
      <c r="C758" s="73"/>
      <c r="F758" s="1"/>
      <c r="I758" s="1"/>
    </row>
    <row r="759" spans="2:9" ht="14.4" x14ac:dyDescent="0.3">
      <c r="B759" s="1"/>
      <c r="C759" s="73"/>
      <c r="F759" s="1"/>
      <c r="I759" s="1"/>
    </row>
    <row r="760" spans="2:9" ht="14.4" x14ac:dyDescent="0.3">
      <c r="B760" s="1"/>
      <c r="C760" s="73"/>
      <c r="F760" s="1"/>
      <c r="I760" s="1"/>
    </row>
    <row r="761" spans="2:9" ht="14.4" x14ac:dyDescent="0.3">
      <c r="B761" s="1"/>
      <c r="C761" s="73"/>
      <c r="F761" s="1"/>
      <c r="I761" s="1"/>
    </row>
    <row r="762" spans="2:9" ht="14.4" x14ac:dyDescent="0.3">
      <c r="B762" s="1"/>
      <c r="C762" s="73"/>
      <c r="F762" s="1"/>
      <c r="I762" s="1"/>
    </row>
    <row r="763" spans="2:9" ht="14.4" x14ac:dyDescent="0.3">
      <c r="B763" s="1"/>
      <c r="C763" s="73"/>
      <c r="F763" s="1"/>
      <c r="I763" s="1"/>
    </row>
    <row r="764" spans="2:9" ht="14.4" x14ac:dyDescent="0.3">
      <c r="B764" s="1"/>
      <c r="C764" s="73"/>
      <c r="F764" s="1"/>
      <c r="I764" s="1"/>
    </row>
    <row r="765" spans="2:9" ht="14.4" x14ac:dyDescent="0.3">
      <c r="B765" s="1"/>
      <c r="C765" s="73"/>
      <c r="F765" s="1"/>
      <c r="I765" s="1"/>
    </row>
    <row r="766" spans="2:9" ht="14.4" x14ac:dyDescent="0.3">
      <c r="B766" s="1"/>
      <c r="C766" s="73"/>
      <c r="F766" s="1"/>
      <c r="I766" s="1"/>
    </row>
    <row r="767" spans="2:9" ht="14.4" x14ac:dyDescent="0.3">
      <c r="B767" s="1"/>
      <c r="C767" s="73"/>
      <c r="F767" s="1"/>
      <c r="I767" s="1"/>
    </row>
    <row r="768" spans="2:9" ht="14.4" x14ac:dyDescent="0.3">
      <c r="B768" s="1"/>
      <c r="C768" s="73"/>
      <c r="F768" s="1"/>
      <c r="I768" s="1"/>
    </row>
    <row r="769" spans="2:9" ht="14.4" x14ac:dyDescent="0.3">
      <c r="B769" s="1"/>
      <c r="C769" s="73"/>
      <c r="F769" s="1"/>
      <c r="I769" s="1"/>
    </row>
    <row r="770" spans="2:9" ht="14.4" x14ac:dyDescent="0.3">
      <c r="B770" s="1"/>
      <c r="C770" s="73"/>
      <c r="F770" s="1"/>
      <c r="I770" s="1"/>
    </row>
    <row r="771" spans="2:9" ht="14.4" x14ac:dyDescent="0.3">
      <c r="B771" s="1"/>
      <c r="C771" s="73"/>
      <c r="F771" s="1"/>
      <c r="I771" s="1"/>
    </row>
    <row r="772" spans="2:9" ht="14.4" x14ac:dyDescent="0.3">
      <c r="B772" s="1"/>
      <c r="C772" s="73"/>
      <c r="F772" s="1"/>
      <c r="I772" s="1"/>
    </row>
    <row r="773" spans="2:9" ht="14.4" x14ac:dyDescent="0.3">
      <c r="B773" s="1"/>
      <c r="C773" s="73"/>
      <c r="F773" s="1"/>
      <c r="I773" s="1"/>
    </row>
    <row r="774" spans="2:9" ht="14.4" x14ac:dyDescent="0.3">
      <c r="B774" s="1"/>
      <c r="C774" s="73"/>
      <c r="F774" s="1"/>
      <c r="I774" s="1"/>
    </row>
    <row r="775" spans="2:9" ht="14.4" x14ac:dyDescent="0.3">
      <c r="B775" s="1"/>
      <c r="C775" s="73"/>
      <c r="F775" s="1"/>
      <c r="I775" s="1"/>
    </row>
    <row r="776" spans="2:9" ht="14.4" x14ac:dyDescent="0.3">
      <c r="B776" s="1"/>
      <c r="C776" s="73"/>
      <c r="F776" s="1"/>
      <c r="I776" s="1"/>
    </row>
    <row r="777" spans="2:9" ht="14.4" x14ac:dyDescent="0.3">
      <c r="B777" s="1"/>
      <c r="C777" s="73"/>
      <c r="F777" s="1"/>
      <c r="I777" s="1"/>
    </row>
    <row r="778" spans="2:9" ht="14.4" x14ac:dyDescent="0.3">
      <c r="B778" s="1"/>
      <c r="C778" s="73"/>
      <c r="F778" s="1"/>
      <c r="I778" s="1"/>
    </row>
    <row r="779" spans="2:9" ht="14.4" x14ac:dyDescent="0.3">
      <c r="B779" s="1"/>
      <c r="C779" s="73"/>
      <c r="F779" s="1"/>
      <c r="I779" s="1"/>
    </row>
    <row r="780" spans="2:9" ht="14.4" x14ac:dyDescent="0.3">
      <c r="B780" s="1"/>
      <c r="C780" s="73"/>
      <c r="F780" s="1"/>
      <c r="I780" s="1"/>
    </row>
    <row r="781" spans="2:9" ht="14.4" x14ac:dyDescent="0.3">
      <c r="B781" s="1"/>
      <c r="C781" s="73"/>
      <c r="F781" s="1"/>
      <c r="I781" s="1"/>
    </row>
    <row r="782" spans="2:9" ht="14.4" x14ac:dyDescent="0.3">
      <c r="B782" s="1"/>
      <c r="C782" s="73"/>
      <c r="F782" s="1"/>
      <c r="I782" s="1"/>
    </row>
    <row r="783" spans="2:9" ht="14.4" x14ac:dyDescent="0.3">
      <c r="B783" s="1"/>
      <c r="C783" s="73"/>
      <c r="F783" s="1"/>
      <c r="I783" s="1"/>
    </row>
    <row r="784" spans="2:9" ht="14.4" x14ac:dyDescent="0.3">
      <c r="B784" s="1"/>
      <c r="C784" s="73"/>
      <c r="F784" s="1"/>
      <c r="I784" s="1"/>
    </row>
    <row r="785" spans="2:9" ht="14.4" x14ac:dyDescent="0.3">
      <c r="B785" s="1"/>
      <c r="C785" s="73"/>
      <c r="F785" s="1"/>
      <c r="I785" s="1"/>
    </row>
    <row r="786" spans="2:9" ht="14.4" x14ac:dyDescent="0.3">
      <c r="B786" s="1"/>
      <c r="C786" s="73"/>
      <c r="F786" s="1"/>
      <c r="I786" s="1"/>
    </row>
    <row r="787" spans="2:9" ht="14.4" x14ac:dyDescent="0.3">
      <c r="B787" s="1"/>
      <c r="C787" s="73"/>
      <c r="F787" s="1"/>
      <c r="I787" s="1"/>
    </row>
    <row r="788" spans="2:9" ht="14.4" x14ac:dyDescent="0.3">
      <c r="B788" s="1"/>
      <c r="C788" s="73"/>
      <c r="F788" s="1"/>
      <c r="I788" s="1"/>
    </row>
    <row r="789" spans="2:9" ht="14.4" x14ac:dyDescent="0.3">
      <c r="B789" s="1"/>
      <c r="C789" s="73"/>
      <c r="F789" s="1"/>
      <c r="I789" s="1"/>
    </row>
    <row r="790" spans="2:9" ht="14.4" x14ac:dyDescent="0.3">
      <c r="B790" s="1"/>
      <c r="C790" s="73"/>
      <c r="F790" s="1"/>
      <c r="I790" s="1"/>
    </row>
    <row r="791" spans="2:9" ht="14.4" x14ac:dyDescent="0.3">
      <c r="B791" s="1"/>
      <c r="C791" s="73"/>
      <c r="F791" s="1"/>
      <c r="I791" s="1"/>
    </row>
    <row r="792" spans="2:9" ht="14.4" x14ac:dyDescent="0.3">
      <c r="B792" s="1"/>
      <c r="C792" s="73"/>
      <c r="F792" s="1"/>
      <c r="I792" s="1"/>
    </row>
    <row r="793" spans="2:9" ht="14.4" x14ac:dyDescent="0.3">
      <c r="B793" s="1"/>
      <c r="C793" s="73"/>
      <c r="F793" s="1"/>
      <c r="I793" s="1"/>
    </row>
    <row r="794" spans="2:9" ht="14.4" x14ac:dyDescent="0.3">
      <c r="B794" s="1"/>
      <c r="C794" s="73"/>
      <c r="F794" s="1"/>
      <c r="I794" s="1"/>
    </row>
    <row r="795" spans="2:9" ht="14.4" x14ac:dyDescent="0.3">
      <c r="B795" s="1"/>
      <c r="C795" s="73"/>
      <c r="F795" s="1"/>
      <c r="I795" s="1"/>
    </row>
    <row r="796" spans="2:9" ht="14.4" x14ac:dyDescent="0.3">
      <c r="B796" s="1"/>
      <c r="C796" s="73"/>
      <c r="F796" s="1"/>
      <c r="I796" s="1"/>
    </row>
    <row r="797" spans="2:9" ht="14.4" x14ac:dyDescent="0.3">
      <c r="B797" s="1"/>
      <c r="C797" s="73"/>
      <c r="F797" s="1"/>
      <c r="I797" s="1"/>
    </row>
    <row r="798" spans="2:9" ht="14.4" x14ac:dyDescent="0.3">
      <c r="B798" s="1"/>
      <c r="C798" s="73"/>
      <c r="F798" s="1"/>
      <c r="I798" s="1"/>
    </row>
    <row r="799" spans="2:9" ht="14.4" x14ac:dyDescent="0.3">
      <c r="B799" s="1"/>
      <c r="C799" s="73"/>
      <c r="F799" s="1"/>
      <c r="I799" s="1"/>
    </row>
    <row r="800" spans="2:9" ht="14.4" x14ac:dyDescent="0.3">
      <c r="B800" s="1"/>
      <c r="C800" s="73"/>
      <c r="F800" s="1"/>
      <c r="I800" s="1"/>
    </row>
    <row r="801" spans="2:9" ht="14.4" x14ac:dyDescent="0.3">
      <c r="B801" s="1"/>
      <c r="C801" s="73"/>
      <c r="F801" s="1"/>
      <c r="I801" s="1"/>
    </row>
    <row r="802" spans="2:9" ht="14.4" x14ac:dyDescent="0.3">
      <c r="B802" s="1"/>
      <c r="C802" s="73"/>
      <c r="F802" s="1"/>
      <c r="I802" s="1"/>
    </row>
    <row r="803" spans="2:9" ht="14.4" x14ac:dyDescent="0.3">
      <c r="B803" s="1"/>
      <c r="C803" s="73"/>
      <c r="F803" s="1"/>
      <c r="I803" s="1"/>
    </row>
    <row r="804" spans="2:9" ht="14.4" x14ac:dyDescent="0.3">
      <c r="B804" s="1"/>
      <c r="C804" s="73"/>
      <c r="F804" s="1"/>
      <c r="I804" s="1"/>
    </row>
    <row r="805" spans="2:9" ht="14.4" x14ac:dyDescent="0.3">
      <c r="B805" s="1"/>
      <c r="C805" s="73"/>
      <c r="F805" s="1"/>
      <c r="I805" s="1"/>
    </row>
    <row r="806" spans="2:9" ht="14.4" x14ac:dyDescent="0.3">
      <c r="B806" s="1"/>
      <c r="C806" s="73"/>
      <c r="F806" s="1"/>
      <c r="I806" s="1"/>
    </row>
    <row r="807" spans="2:9" ht="14.4" x14ac:dyDescent="0.3">
      <c r="B807" s="1"/>
      <c r="C807" s="73"/>
      <c r="F807" s="1"/>
      <c r="I807" s="1"/>
    </row>
    <row r="808" spans="2:9" ht="14.4" x14ac:dyDescent="0.3">
      <c r="B808" s="1"/>
      <c r="C808" s="73"/>
      <c r="F808" s="1"/>
      <c r="I808" s="1"/>
    </row>
    <row r="809" spans="2:9" ht="14.4" x14ac:dyDescent="0.3">
      <c r="B809" s="1"/>
      <c r="C809" s="73"/>
      <c r="F809" s="1"/>
      <c r="I809" s="1"/>
    </row>
    <row r="810" spans="2:9" ht="14.4" x14ac:dyDescent="0.3">
      <c r="B810" s="1"/>
      <c r="C810" s="73"/>
      <c r="F810" s="1"/>
      <c r="I810" s="1"/>
    </row>
    <row r="811" spans="2:9" ht="14.4" x14ac:dyDescent="0.3">
      <c r="B811" s="1"/>
      <c r="C811" s="73"/>
      <c r="F811" s="1"/>
      <c r="I811" s="1"/>
    </row>
    <row r="812" spans="2:9" ht="14.4" x14ac:dyDescent="0.3">
      <c r="B812" s="1"/>
      <c r="C812" s="73"/>
      <c r="F812" s="1"/>
      <c r="I812" s="1"/>
    </row>
    <row r="813" spans="2:9" ht="14.4" x14ac:dyDescent="0.3">
      <c r="B813" s="1"/>
      <c r="C813" s="73"/>
      <c r="F813" s="1"/>
      <c r="I813" s="1"/>
    </row>
    <row r="814" spans="2:9" ht="14.4" x14ac:dyDescent="0.3">
      <c r="B814" s="1"/>
      <c r="C814" s="73"/>
      <c r="F814" s="1"/>
      <c r="I814" s="1"/>
    </row>
    <row r="815" spans="2:9" ht="14.4" x14ac:dyDescent="0.3">
      <c r="B815" s="1"/>
      <c r="C815" s="73"/>
      <c r="F815" s="1"/>
      <c r="I815" s="1"/>
    </row>
    <row r="816" spans="2:9" ht="14.4" x14ac:dyDescent="0.3">
      <c r="B816" s="1"/>
      <c r="C816" s="73"/>
      <c r="F816" s="1"/>
      <c r="I816" s="1"/>
    </row>
    <row r="817" spans="2:9" ht="14.4" x14ac:dyDescent="0.3">
      <c r="B817" s="1"/>
      <c r="C817" s="73"/>
      <c r="F817" s="1"/>
      <c r="I817" s="1"/>
    </row>
    <row r="818" spans="2:9" ht="14.4" x14ac:dyDescent="0.3">
      <c r="B818" s="1"/>
      <c r="C818" s="73"/>
      <c r="F818" s="1"/>
      <c r="I818" s="1"/>
    </row>
    <row r="819" spans="2:9" ht="14.4" x14ac:dyDescent="0.3">
      <c r="B819" s="1"/>
      <c r="C819" s="73"/>
      <c r="F819" s="1"/>
      <c r="I819" s="1"/>
    </row>
    <row r="820" spans="2:9" ht="14.4" x14ac:dyDescent="0.3">
      <c r="B820" s="1"/>
      <c r="C820" s="73"/>
      <c r="F820" s="1"/>
      <c r="I820" s="1"/>
    </row>
    <row r="821" spans="2:9" ht="14.4" x14ac:dyDescent="0.3">
      <c r="B821" s="1"/>
      <c r="C821" s="73"/>
      <c r="F821" s="1"/>
      <c r="I821" s="1"/>
    </row>
    <row r="822" spans="2:9" ht="14.4" x14ac:dyDescent="0.3">
      <c r="B822" s="1"/>
      <c r="C822" s="73"/>
      <c r="F822" s="1"/>
      <c r="I822" s="1"/>
    </row>
    <row r="823" spans="2:9" ht="14.4" x14ac:dyDescent="0.3">
      <c r="B823" s="1"/>
      <c r="C823" s="73"/>
      <c r="F823" s="1"/>
      <c r="I823" s="1"/>
    </row>
    <row r="824" spans="2:9" ht="14.4" x14ac:dyDescent="0.3">
      <c r="B824" s="1"/>
      <c r="C824" s="73"/>
      <c r="F824" s="1"/>
      <c r="I824" s="1"/>
    </row>
    <row r="825" spans="2:9" ht="14.4" x14ac:dyDescent="0.3">
      <c r="B825" s="1"/>
      <c r="C825" s="73"/>
      <c r="F825" s="1"/>
      <c r="I825" s="1"/>
    </row>
    <row r="826" spans="2:9" ht="14.4" x14ac:dyDescent="0.3">
      <c r="B826" s="1"/>
      <c r="C826" s="73"/>
      <c r="F826" s="1"/>
      <c r="I826" s="1"/>
    </row>
    <row r="827" spans="2:9" ht="14.4" x14ac:dyDescent="0.3">
      <c r="B827" s="1"/>
      <c r="C827" s="73"/>
      <c r="F827" s="1"/>
      <c r="I827" s="1"/>
    </row>
    <row r="828" spans="2:9" ht="14.4" x14ac:dyDescent="0.3">
      <c r="B828" s="1"/>
      <c r="C828" s="73"/>
      <c r="F828" s="1"/>
      <c r="I828" s="1"/>
    </row>
    <row r="829" spans="2:9" ht="14.4" x14ac:dyDescent="0.3">
      <c r="B829" s="1"/>
      <c r="C829" s="73"/>
      <c r="F829" s="1"/>
      <c r="I829" s="1"/>
    </row>
    <row r="830" spans="2:9" ht="14.4" x14ac:dyDescent="0.3">
      <c r="B830" s="1"/>
      <c r="C830" s="73"/>
      <c r="F830" s="1"/>
      <c r="I830" s="1"/>
    </row>
    <row r="831" spans="2:9" ht="14.4" x14ac:dyDescent="0.3">
      <c r="B831" s="1"/>
      <c r="C831" s="73"/>
      <c r="F831" s="1"/>
      <c r="I831" s="1"/>
    </row>
    <row r="832" spans="2:9" ht="14.4" x14ac:dyDescent="0.3">
      <c r="B832" s="1"/>
      <c r="C832" s="73"/>
      <c r="F832" s="1"/>
      <c r="I832" s="1"/>
    </row>
    <row r="833" spans="2:9" ht="14.4" x14ac:dyDescent="0.3">
      <c r="B833" s="1"/>
      <c r="C833" s="73"/>
      <c r="F833" s="1"/>
      <c r="I833" s="1"/>
    </row>
    <row r="834" spans="2:9" ht="14.4" x14ac:dyDescent="0.3">
      <c r="B834" s="1"/>
      <c r="C834" s="73"/>
      <c r="F834" s="1"/>
      <c r="I834" s="1"/>
    </row>
    <row r="835" spans="2:9" ht="14.4" x14ac:dyDescent="0.3">
      <c r="B835" s="1"/>
      <c r="C835" s="73"/>
      <c r="F835" s="1"/>
      <c r="I835" s="1"/>
    </row>
    <row r="836" spans="2:9" ht="14.4" x14ac:dyDescent="0.3">
      <c r="B836" s="1"/>
      <c r="C836" s="73"/>
      <c r="F836" s="1"/>
      <c r="I836" s="1"/>
    </row>
    <row r="837" spans="2:9" ht="14.4" x14ac:dyDescent="0.3">
      <c r="B837" s="1"/>
      <c r="C837" s="73"/>
      <c r="F837" s="1"/>
      <c r="I837" s="1"/>
    </row>
    <row r="838" spans="2:9" ht="14.4" x14ac:dyDescent="0.3">
      <c r="B838" s="1"/>
      <c r="C838" s="73"/>
      <c r="F838" s="1"/>
      <c r="I838" s="1"/>
    </row>
    <row r="839" spans="2:9" ht="14.4" x14ac:dyDescent="0.3">
      <c r="B839" s="1"/>
      <c r="C839" s="73"/>
      <c r="F839" s="1"/>
      <c r="I839" s="1"/>
    </row>
    <row r="840" spans="2:9" ht="14.4" x14ac:dyDescent="0.3">
      <c r="B840" s="1"/>
      <c r="C840" s="73"/>
      <c r="F840" s="1"/>
      <c r="I840" s="1"/>
    </row>
    <row r="841" spans="2:9" ht="14.4" x14ac:dyDescent="0.3">
      <c r="B841" s="1"/>
      <c r="C841" s="73"/>
      <c r="F841" s="1"/>
      <c r="I841" s="1"/>
    </row>
    <row r="842" spans="2:9" ht="14.4" x14ac:dyDescent="0.3">
      <c r="B842" s="1"/>
      <c r="C842" s="73"/>
      <c r="F842" s="1"/>
      <c r="I842" s="1"/>
    </row>
    <row r="843" spans="2:9" ht="14.4" x14ac:dyDescent="0.3">
      <c r="B843" s="1"/>
      <c r="C843" s="73"/>
      <c r="F843" s="1"/>
      <c r="I843" s="1"/>
    </row>
    <row r="844" spans="2:9" ht="14.4" x14ac:dyDescent="0.3">
      <c r="B844" s="1"/>
      <c r="C844" s="73"/>
      <c r="F844" s="1"/>
      <c r="I844" s="1"/>
    </row>
    <row r="845" spans="2:9" ht="14.4" x14ac:dyDescent="0.3">
      <c r="B845" s="1"/>
      <c r="C845" s="73"/>
      <c r="F845" s="1"/>
      <c r="I845" s="1"/>
    </row>
    <row r="846" spans="2:9" ht="14.4" x14ac:dyDescent="0.3">
      <c r="B846" s="1"/>
      <c r="C846" s="73"/>
      <c r="F846" s="1"/>
      <c r="I846" s="1"/>
    </row>
    <row r="847" spans="2:9" ht="14.4" x14ac:dyDescent="0.3">
      <c r="B847" s="1"/>
      <c r="C847" s="73"/>
      <c r="F847" s="1"/>
      <c r="I847" s="1"/>
    </row>
    <row r="848" spans="2:9" ht="14.4" x14ac:dyDescent="0.3">
      <c r="B848" s="1"/>
      <c r="C848" s="73"/>
      <c r="F848" s="1"/>
      <c r="I848" s="1"/>
    </row>
    <row r="849" spans="2:9" ht="14.4" x14ac:dyDescent="0.3">
      <c r="B849" s="1"/>
      <c r="C849" s="73"/>
      <c r="F849" s="1"/>
      <c r="I849" s="1"/>
    </row>
    <row r="850" spans="2:9" ht="14.4" x14ac:dyDescent="0.3">
      <c r="B850" s="1"/>
      <c r="C850" s="73"/>
      <c r="F850" s="1"/>
      <c r="I850" s="1"/>
    </row>
    <row r="851" spans="2:9" ht="14.4" x14ac:dyDescent="0.3">
      <c r="B851" s="1"/>
      <c r="C851" s="73"/>
      <c r="F851" s="1"/>
      <c r="I851" s="1"/>
    </row>
    <row r="852" spans="2:9" ht="14.4" x14ac:dyDescent="0.3">
      <c r="B852" s="1"/>
      <c r="C852" s="73"/>
      <c r="F852" s="1"/>
      <c r="I852" s="1"/>
    </row>
    <row r="853" spans="2:9" ht="14.4" x14ac:dyDescent="0.3">
      <c r="B853" s="1"/>
      <c r="C853" s="73"/>
      <c r="F853" s="1"/>
      <c r="I853" s="1"/>
    </row>
    <row r="854" spans="2:9" ht="14.4" x14ac:dyDescent="0.3">
      <c r="B854" s="1"/>
      <c r="C854" s="73"/>
      <c r="F854" s="1"/>
      <c r="I854" s="1"/>
    </row>
    <row r="855" spans="2:9" ht="14.4" x14ac:dyDescent="0.3">
      <c r="B855" s="1"/>
      <c r="C855" s="73"/>
      <c r="F855" s="1"/>
      <c r="I855" s="1"/>
    </row>
    <row r="856" spans="2:9" ht="14.4" x14ac:dyDescent="0.3">
      <c r="B856" s="1"/>
      <c r="C856" s="73"/>
      <c r="F856" s="1"/>
      <c r="I856" s="1"/>
    </row>
    <row r="857" spans="2:9" ht="14.4" x14ac:dyDescent="0.3">
      <c r="B857" s="1"/>
      <c r="C857" s="73"/>
      <c r="F857" s="1"/>
      <c r="I857" s="1"/>
    </row>
    <row r="858" spans="2:9" ht="14.4" x14ac:dyDescent="0.3">
      <c r="B858" s="1"/>
      <c r="C858" s="73"/>
      <c r="F858" s="1"/>
      <c r="I858" s="1"/>
    </row>
    <row r="859" spans="2:9" ht="14.4" x14ac:dyDescent="0.3">
      <c r="B859" s="1"/>
      <c r="C859" s="73"/>
      <c r="F859" s="1"/>
      <c r="I859" s="1"/>
    </row>
    <row r="860" spans="2:9" ht="14.4" x14ac:dyDescent="0.3">
      <c r="B860" s="1"/>
      <c r="C860" s="73"/>
      <c r="F860" s="1"/>
      <c r="I860" s="1"/>
    </row>
    <row r="861" spans="2:9" ht="14.4" x14ac:dyDescent="0.3">
      <c r="B861" s="1"/>
      <c r="C861" s="73"/>
      <c r="F861" s="1"/>
      <c r="I861" s="1"/>
    </row>
    <row r="862" spans="2:9" ht="14.4" x14ac:dyDescent="0.3">
      <c r="B862" s="1"/>
      <c r="C862" s="73"/>
      <c r="F862" s="1"/>
      <c r="I862" s="1"/>
    </row>
    <row r="863" spans="2:9" ht="14.4" x14ac:dyDescent="0.3">
      <c r="B863" s="1"/>
      <c r="C863" s="73"/>
      <c r="F863" s="1"/>
      <c r="I863" s="1"/>
    </row>
    <row r="864" spans="2:9" ht="14.4" x14ac:dyDescent="0.3">
      <c r="B864" s="1"/>
      <c r="C864" s="73"/>
      <c r="F864" s="1"/>
      <c r="I864" s="1"/>
    </row>
    <row r="865" spans="2:9" ht="14.4" x14ac:dyDescent="0.3">
      <c r="B865" s="1"/>
      <c r="C865" s="73"/>
      <c r="F865" s="1"/>
      <c r="I865" s="1"/>
    </row>
    <row r="866" spans="2:9" ht="14.4" x14ac:dyDescent="0.3">
      <c r="B866" s="1"/>
      <c r="C866" s="73"/>
      <c r="F866" s="1"/>
      <c r="I866" s="1"/>
    </row>
    <row r="867" spans="2:9" ht="14.4" x14ac:dyDescent="0.3">
      <c r="B867" s="1"/>
      <c r="C867" s="73"/>
      <c r="F867" s="1"/>
      <c r="I867" s="1"/>
    </row>
    <row r="868" spans="2:9" ht="14.4" x14ac:dyDescent="0.3">
      <c r="B868" s="1"/>
      <c r="C868" s="73"/>
      <c r="F868" s="1"/>
      <c r="I868" s="1"/>
    </row>
    <row r="869" spans="2:9" ht="14.4" x14ac:dyDescent="0.3">
      <c r="B869" s="1"/>
      <c r="C869" s="73"/>
      <c r="F869" s="1"/>
      <c r="I869" s="1"/>
    </row>
    <row r="870" spans="2:9" ht="14.4" x14ac:dyDescent="0.3">
      <c r="B870" s="1"/>
      <c r="C870" s="73"/>
      <c r="F870" s="1"/>
      <c r="I870" s="1"/>
    </row>
    <row r="871" spans="2:9" ht="14.4" x14ac:dyDescent="0.3">
      <c r="B871" s="1"/>
      <c r="C871" s="73"/>
      <c r="F871" s="1"/>
      <c r="I871" s="1"/>
    </row>
    <row r="872" spans="2:9" ht="14.4" x14ac:dyDescent="0.3">
      <c r="B872" s="1"/>
      <c r="C872" s="73"/>
      <c r="F872" s="1"/>
      <c r="I872" s="1"/>
    </row>
    <row r="873" spans="2:9" ht="14.4" x14ac:dyDescent="0.3">
      <c r="B873" s="1"/>
      <c r="C873" s="73"/>
      <c r="F873" s="1"/>
      <c r="I873" s="1"/>
    </row>
    <row r="874" spans="2:9" ht="14.4" x14ac:dyDescent="0.3">
      <c r="B874" s="1"/>
      <c r="C874" s="73"/>
      <c r="F874" s="1"/>
      <c r="I874" s="1"/>
    </row>
    <row r="875" spans="2:9" ht="14.4" x14ac:dyDescent="0.3">
      <c r="B875" s="1"/>
      <c r="C875" s="73"/>
      <c r="F875" s="1"/>
      <c r="I875" s="1"/>
    </row>
    <row r="876" spans="2:9" ht="14.4" x14ac:dyDescent="0.3">
      <c r="B876" s="1"/>
      <c r="C876" s="73"/>
      <c r="F876" s="1"/>
      <c r="I876" s="1"/>
    </row>
    <row r="877" spans="2:9" ht="14.4" x14ac:dyDescent="0.3">
      <c r="B877" s="1"/>
      <c r="C877" s="73"/>
      <c r="F877" s="1"/>
      <c r="I877" s="1"/>
    </row>
    <row r="878" spans="2:9" ht="14.4" x14ac:dyDescent="0.3">
      <c r="B878" s="1"/>
      <c r="C878" s="73"/>
      <c r="F878" s="1"/>
      <c r="I878" s="1"/>
    </row>
    <row r="879" spans="2:9" ht="14.4" x14ac:dyDescent="0.3">
      <c r="B879" s="1"/>
      <c r="C879" s="73"/>
      <c r="F879" s="1"/>
      <c r="I879" s="1"/>
    </row>
    <row r="880" spans="2:9" ht="14.4" x14ac:dyDescent="0.3">
      <c r="B880" s="1"/>
      <c r="C880" s="73"/>
      <c r="F880" s="1"/>
      <c r="I880" s="1"/>
    </row>
    <row r="881" spans="2:9" ht="14.4" x14ac:dyDescent="0.3">
      <c r="B881" s="1"/>
      <c r="C881" s="73"/>
      <c r="F881" s="1"/>
      <c r="I881" s="1"/>
    </row>
    <row r="882" spans="2:9" ht="14.4" x14ac:dyDescent="0.3">
      <c r="B882" s="1"/>
      <c r="C882" s="73"/>
      <c r="F882" s="1"/>
      <c r="I882" s="1"/>
    </row>
    <row r="883" spans="2:9" ht="14.4" x14ac:dyDescent="0.3">
      <c r="B883" s="1"/>
      <c r="C883" s="73"/>
      <c r="F883" s="1"/>
      <c r="I883" s="1"/>
    </row>
    <row r="884" spans="2:9" ht="14.4" x14ac:dyDescent="0.3">
      <c r="B884" s="1"/>
      <c r="C884" s="73"/>
      <c r="F884" s="1"/>
      <c r="I884" s="1"/>
    </row>
    <row r="885" spans="2:9" ht="14.4" x14ac:dyDescent="0.3">
      <c r="B885" s="1"/>
      <c r="C885" s="73"/>
      <c r="F885" s="1"/>
      <c r="I885" s="1"/>
    </row>
    <row r="886" spans="2:9" ht="14.4" x14ac:dyDescent="0.3">
      <c r="B886" s="1"/>
      <c r="C886" s="73"/>
      <c r="F886" s="1"/>
      <c r="I886" s="1"/>
    </row>
    <row r="887" spans="2:9" ht="14.4" x14ac:dyDescent="0.3">
      <c r="B887" s="1"/>
      <c r="C887" s="73"/>
      <c r="F887" s="1"/>
      <c r="I887" s="1"/>
    </row>
    <row r="888" spans="2:9" ht="14.4" x14ac:dyDescent="0.3">
      <c r="B888" s="1"/>
      <c r="C888" s="73"/>
      <c r="F888" s="1"/>
      <c r="I888" s="1"/>
    </row>
    <row r="889" spans="2:9" ht="14.4" x14ac:dyDescent="0.3">
      <c r="B889" s="1"/>
      <c r="C889" s="73"/>
      <c r="F889" s="1"/>
      <c r="I889" s="1"/>
    </row>
    <row r="890" spans="2:9" ht="14.4" x14ac:dyDescent="0.3">
      <c r="B890" s="1"/>
      <c r="C890" s="73"/>
      <c r="F890" s="1"/>
      <c r="I890" s="1"/>
    </row>
    <row r="891" spans="2:9" ht="14.4" x14ac:dyDescent="0.3">
      <c r="B891" s="1"/>
      <c r="C891" s="73"/>
      <c r="F891" s="1"/>
      <c r="I891" s="1"/>
    </row>
    <row r="892" spans="2:9" ht="14.4" x14ac:dyDescent="0.3">
      <c r="B892" s="1"/>
      <c r="C892" s="73"/>
      <c r="F892" s="1"/>
      <c r="I892" s="1"/>
    </row>
    <row r="893" spans="2:9" ht="14.4" x14ac:dyDescent="0.3">
      <c r="B893" s="1"/>
      <c r="C893" s="73"/>
      <c r="F893" s="1"/>
      <c r="I893" s="1"/>
    </row>
    <row r="894" spans="2:9" ht="14.4" x14ac:dyDescent="0.3">
      <c r="B894" s="1"/>
      <c r="C894" s="73"/>
      <c r="F894" s="1"/>
      <c r="I894" s="1"/>
    </row>
    <row r="895" spans="2:9" ht="14.4" x14ac:dyDescent="0.3">
      <c r="B895" s="1"/>
      <c r="C895" s="73"/>
      <c r="F895" s="1"/>
      <c r="I895" s="1"/>
    </row>
    <row r="896" spans="2:9" ht="14.4" x14ac:dyDescent="0.3">
      <c r="B896" s="1"/>
      <c r="C896" s="73"/>
      <c r="F896" s="1"/>
      <c r="I896" s="1"/>
    </row>
    <row r="897" spans="2:9" ht="14.4" x14ac:dyDescent="0.3">
      <c r="B897" s="1"/>
      <c r="C897" s="73"/>
      <c r="F897" s="1"/>
      <c r="I897" s="1"/>
    </row>
    <row r="898" spans="2:9" ht="14.4" x14ac:dyDescent="0.3">
      <c r="B898" s="1"/>
      <c r="C898" s="73"/>
      <c r="F898" s="1"/>
      <c r="I898" s="1"/>
    </row>
    <row r="899" spans="2:9" ht="14.4" x14ac:dyDescent="0.3">
      <c r="B899" s="1"/>
      <c r="C899" s="73"/>
      <c r="F899" s="1"/>
      <c r="I899" s="1"/>
    </row>
    <row r="900" spans="2:9" ht="14.4" x14ac:dyDescent="0.3">
      <c r="B900" s="1"/>
      <c r="C900" s="73"/>
      <c r="F900" s="1"/>
      <c r="I900" s="1"/>
    </row>
    <row r="901" spans="2:9" ht="14.4" x14ac:dyDescent="0.3">
      <c r="B901" s="1"/>
      <c r="C901" s="73"/>
      <c r="F901" s="1"/>
      <c r="I901" s="1"/>
    </row>
    <row r="902" spans="2:9" ht="14.4" x14ac:dyDescent="0.3">
      <c r="B902" s="1"/>
      <c r="C902" s="73"/>
      <c r="F902" s="1"/>
      <c r="I902" s="1"/>
    </row>
    <row r="903" spans="2:9" ht="14.4" x14ac:dyDescent="0.3">
      <c r="B903" s="1"/>
      <c r="C903" s="73"/>
      <c r="F903" s="1"/>
      <c r="I903" s="1"/>
    </row>
    <row r="904" spans="2:9" ht="14.4" x14ac:dyDescent="0.3">
      <c r="B904" s="1"/>
      <c r="C904" s="73"/>
      <c r="F904" s="1"/>
      <c r="I904" s="1"/>
    </row>
    <row r="905" spans="2:9" ht="14.4" x14ac:dyDescent="0.3">
      <c r="B905" s="1"/>
      <c r="C905" s="73"/>
      <c r="F905" s="1"/>
      <c r="I905" s="1"/>
    </row>
    <row r="906" spans="2:9" ht="14.4" x14ac:dyDescent="0.3">
      <c r="B906" s="1"/>
      <c r="C906" s="73"/>
      <c r="F906" s="1"/>
      <c r="I906" s="1"/>
    </row>
    <row r="907" spans="2:9" ht="14.4" x14ac:dyDescent="0.3">
      <c r="B907" s="1"/>
      <c r="C907" s="73"/>
      <c r="F907" s="1"/>
      <c r="I907" s="1"/>
    </row>
    <row r="908" spans="2:9" ht="14.4" x14ac:dyDescent="0.3">
      <c r="B908" s="1"/>
      <c r="C908" s="73"/>
      <c r="F908" s="1"/>
      <c r="I908" s="1"/>
    </row>
    <row r="909" spans="2:9" ht="14.4" x14ac:dyDescent="0.3">
      <c r="B909" s="1"/>
      <c r="C909" s="73"/>
      <c r="F909" s="1"/>
      <c r="I909" s="1"/>
    </row>
    <row r="910" spans="2:9" ht="14.4" x14ac:dyDescent="0.3">
      <c r="B910" s="1"/>
      <c r="C910" s="73"/>
      <c r="F910" s="1"/>
      <c r="I910" s="1"/>
    </row>
    <row r="911" spans="2:9" ht="14.4" x14ac:dyDescent="0.3">
      <c r="B911" s="1"/>
      <c r="C911" s="73"/>
      <c r="F911" s="1"/>
      <c r="I911" s="1"/>
    </row>
    <row r="912" spans="2:9" ht="14.4" x14ac:dyDescent="0.3">
      <c r="B912" s="1"/>
      <c r="C912" s="73"/>
      <c r="F912" s="1"/>
      <c r="I912" s="1"/>
    </row>
    <row r="913" spans="2:9" ht="14.4" x14ac:dyDescent="0.3">
      <c r="B913" s="1"/>
      <c r="C913" s="73"/>
      <c r="F913" s="1"/>
      <c r="I913" s="1"/>
    </row>
    <row r="914" spans="2:9" ht="14.4" x14ac:dyDescent="0.3">
      <c r="B914" s="1"/>
      <c r="C914" s="73"/>
      <c r="F914" s="1"/>
      <c r="I914" s="1"/>
    </row>
    <row r="915" spans="2:9" ht="14.4" x14ac:dyDescent="0.3">
      <c r="B915" s="1"/>
      <c r="C915" s="73"/>
      <c r="F915" s="1"/>
      <c r="I915" s="1"/>
    </row>
    <row r="916" spans="2:9" ht="14.4" x14ac:dyDescent="0.3">
      <c r="B916" s="1"/>
      <c r="C916" s="73"/>
      <c r="F916" s="1"/>
      <c r="I916" s="1"/>
    </row>
    <row r="917" spans="2:9" ht="14.4" x14ac:dyDescent="0.3">
      <c r="B917" s="1"/>
      <c r="C917" s="73"/>
      <c r="F917" s="1"/>
      <c r="I917" s="1"/>
    </row>
    <row r="918" spans="2:9" ht="14.4" x14ac:dyDescent="0.3">
      <c r="B918" s="1"/>
      <c r="C918" s="73"/>
      <c r="F918" s="1"/>
      <c r="I918" s="1"/>
    </row>
    <row r="919" spans="2:9" ht="14.4" x14ac:dyDescent="0.3">
      <c r="B919" s="1"/>
      <c r="C919" s="73"/>
      <c r="F919" s="1"/>
      <c r="I919" s="1"/>
    </row>
    <row r="920" spans="2:9" ht="14.4" x14ac:dyDescent="0.3">
      <c r="B920" s="1"/>
      <c r="C920" s="73"/>
      <c r="F920" s="1"/>
      <c r="I920" s="1"/>
    </row>
    <row r="921" spans="2:9" ht="14.4" x14ac:dyDescent="0.3">
      <c r="B921" s="1"/>
      <c r="C921" s="73"/>
      <c r="F921" s="1"/>
      <c r="I921" s="1"/>
    </row>
    <row r="922" spans="2:9" ht="14.4" x14ac:dyDescent="0.3">
      <c r="B922" s="1"/>
      <c r="C922" s="73"/>
      <c r="F922" s="1"/>
      <c r="I922" s="1"/>
    </row>
    <row r="923" spans="2:9" ht="14.4" x14ac:dyDescent="0.3">
      <c r="B923" s="1"/>
      <c r="C923" s="73"/>
      <c r="F923" s="1"/>
      <c r="I923" s="1"/>
    </row>
    <row r="924" spans="2:9" ht="14.4" x14ac:dyDescent="0.3">
      <c r="B924" s="1"/>
      <c r="C924" s="73"/>
      <c r="F924" s="1"/>
      <c r="I924" s="1"/>
    </row>
    <row r="925" spans="2:9" ht="14.4" x14ac:dyDescent="0.3">
      <c r="B925" s="1"/>
      <c r="C925" s="73"/>
      <c r="F925" s="1"/>
      <c r="I925" s="1"/>
    </row>
    <row r="926" spans="2:9" ht="14.4" x14ac:dyDescent="0.3">
      <c r="B926" s="1"/>
      <c r="C926" s="73"/>
      <c r="F926" s="1"/>
      <c r="I926" s="1"/>
    </row>
    <row r="927" spans="2:9" ht="14.4" x14ac:dyDescent="0.3">
      <c r="B927" s="1"/>
      <c r="C927" s="73"/>
      <c r="F927" s="1"/>
      <c r="I927" s="1"/>
    </row>
    <row r="928" spans="2:9" ht="14.4" x14ac:dyDescent="0.3">
      <c r="B928" s="1"/>
      <c r="C928" s="73"/>
      <c r="F928" s="1"/>
      <c r="I928" s="1"/>
    </row>
    <row r="929" spans="2:9" ht="14.4" x14ac:dyDescent="0.3">
      <c r="B929" s="1"/>
      <c r="C929" s="73"/>
      <c r="F929" s="1"/>
      <c r="I929" s="1"/>
    </row>
    <row r="930" spans="2:9" ht="14.4" x14ac:dyDescent="0.3">
      <c r="B930" s="1"/>
      <c r="C930" s="73"/>
      <c r="F930" s="1"/>
      <c r="I930" s="1"/>
    </row>
    <row r="931" spans="2:9" ht="14.4" x14ac:dyDescent="0.3">
      <c r="B931" s="1"/>
      <c r="C931" s="73"/>
      <c r="F931" s="1"/>
      <c r="I931" s="1"/>
    </row>
    <row r="932" spans="2:9" ht="14.4" x14ac:dyDescent="0.3">
      <c r="B932" s="1"/>
      <c r="C932" s="73"/>
      <c r="F932" s="1"/>
      <c r="I932" s="1"/>
    </row>
    <row r="933" spans="2:9" ht="14.4" x14ac:dyDescent="0.3">
      <c r="B933" s="1"/>
      <c r="C933" s="73"/>
      <c r="F933" s="1"/>
      <c r="I933" s="1"/>
    </row>
    <row r="934" spans="2:9" ht="14.4" x14ac:dyDescent="0.3">
      <c r="B934" s="1"/>
      <c r="C934" s="73"/>
      <c r="F934" s="1"/>
      <c r="I934" s="1"/>
    </row>
    <row r="935" spans="2:9" ht="14.4" x14ac:dyDescent="0.3">
      <c r="B935" s="1"/>
      <c r="C935" s="73"/>
      <c r="F935" s="1"/>
      <c r="I935" s="1"/>
    </row>
    <row r="936" spans="2:9" ht="14.4" x14ac:dyDescent="0.3">
      <c r="B936" s="1"/>
      <c r="C936" s="73"/>
      <c r="F936" s="1"/>
      <c r="I936" s="1"/>
    </row>
    <row r="937" spans="2:9" ht="14.4" x14ac:dyDescent="0.3">
      <c r="B937" s="1"/>
      <c r="C937" s="73"/>
      <c r="F937" s="1"/>
      <c r="I937" s="1"/>
    </row>
    <row r="938" spans="2:9" ht="14.4" x14ac:dyDescent="0.3">
      <c r="B938" s="1"/>
      <c r="C938" s="73"/>
      <c r="F938" s="1"/>
      <c r="I938" s="1"/>
    </row>
    <row r="939" spans="2:9" ht="14.4" x14ac:dyDescent="0.3">
      <c r="B939" s="1"/>
      <c r="C939" s="73"/>
      <c r="F939" s="1"/>
      <c r="I939" s="1"/>
    </row>
    <row r="940" spans="2:9" ht="14.4" x14ac:dyDescent="0.3">
      <c r="B940" s="1"/>
      <c r="C940" s="73"/>
      <c r="F940" s="1"/>
      <c r="I940" s="1"/>
    </row>
    <row r="941" spans="2:9" ht="14.4" x14ac:dyDescent="0.3">
      <c r="B941" s="1"/>
      <c r="C941" s="73"/>
      <c r="F941" s="1"/>
      <c r="I941" s="1"/>
    </row>
    <row r="942" spans="2:9" ht="14.4" x14ac:dyDescent="0.3">
      <c r="B942" s="1"/>
      <c r="C942" s="73"/>
      <c r="F942" s="1"/>
      <c r="I942" s="1"/>
    </row>
    <row r="943" spans="2:9" ht="14.4" x14ac:dyDescent="0.3">
      <c r="B943" s="1"/>
      <c r="C943" s="73"/>
      <c r="F943" s="1"/>
      <c r="I943" s="1"/>
    </row>
    <row r="944" spans="2:9" ht="14.4" x14ac:dyDescent="0.3">
      <c r="B944" s="1"/>
      <c r="C944" s="73"/>
      <c r="F944" s="1"/>
      <c r="I944" s="1"/>
    </row>
    <row r="945" spans="2:9" ht="14.4" x14ac:dyDescent="0.3">
      <c r="B945" s="1"/>
      <c r="C945" s="73"/>
      <c r="F945" s="1"/>
      <c r="I945" s="1"/>
    </row>
    <row r="946" spans="2:9" ht="14.4" x14ac:dyDescent="0.3">
      <c r="B946" s="1"/>
      <c r="C946" s="73"/>
      <c r="F946" s="1"/>
      <c r="I946" s="1"/>
    </row>
    <row r="947" spans="2:9" ht="14.4" x14ac:dyDescent="0.3">
      <c r="B947" s="1"/>
      <c r="C947" s="73"/>
      <c r="F947" s="1"/>
      <c r="I947" s="1"/>
    </row>
    <row r="948" spans="2:9" ht="14.4" x14ac:dyDescent="0.3">
      <c r="B948" s="1"/>
      <c r="C948" s="73"/>
      <c r="F948" s="1"/>
      <c r="I948" s="1"/>
    </row>
    <row r="949" spans="2:9" ht="14.4" x14ac:dyDescent="0.3">
      <c r="B949" s="1"/>
      <c r="C949" s="73"/>
      <c r="F949" s="1"/>
      <c r="I949" s="1"/>
    </row>
    <row r="950" spans="2:9" ht="14.4" x14ac:dyDescent="0.3">
      <c r="B950" s="1"/>
      <c r="C950" s="73"/>
      <c r="F950" s="1"/>
      <c r="I950" s="1"/>
    </row>
    <row r="951" spans="2:9" ht="14.4" x14ac:dyDescent="0.3">
      <c r="B951" s="1"/>
      <c r="C951" s="73"/>
      <c r="F951" s="1"/>
      <c r="I951" s="1"/>
    </row>
    <row r="952" spans="2:9" ht="14.4" x14ac:dyDescent="0.3">
      <c r="B952" s="1"/>
      <c r="C952" s="73"/>
      <c r="F952" s="1"/>
      <c r="I952" s="1"/>
    </row>
    <row r="953" spans="2:9" ht="14.4" x14ac:dyDescent="0.3">
      <c r="B953" s="1"/>
      <c r="C953" s="73"/>
      <c r="F953" s="1"/>
      <c r="I953" s="1"/>
    </row>
    <row r="954" spans="2:9" ht="14.4" x14ac:dyDescent="0.3">
      <c r="B954" s="1"/>
      <c r="C954" s="73"/>
      <c r="F954" s="1"/>
      <c r="I954" s="1"/>
    </row>
    <row r="955" spans="2:9" ht="14.4" x14ac:dyDescent="0.3">
      <c r="B955" s="1"/>
      <c r="C955" s="73"/>
      <c r="F955" s="1"/>
      <c r="I955" s="1"/>
    </row>
    <row r="956" spans="2:9" ht="14.4" x14ac:dyDescent="0.3">
      <c r="B956" s="1"/>
      <c r="C956" s="73"/>
      <c r="F956" s="1"/>
      <c r="I956" s="1"/>
    </row>
    <row r="957" spans="2:9" ht="14.4" x14ac:dyDescent="0.3">
      <c r="B957" s="1"/>
      <c r="C957" s="73"/>
      <c r="F957" s="1"/>
      <c r="I957" s="1"/>
    </row>
  </sheetData>
  <protectedRanges>
    <protectedRange password="EBBD" sqref="F107:F1048576 F68:F104 F1:F66" name="Range1"/>
    <protectedRange password="EBBD" sqref="F105:F106" name="range"/>
  </protectedRanges>
  <mergeCells count="7">
    <mergeCell ref="A120:A121"/>
    <mergeCell ref="A105:A106"/>
    <mergeCell ref="A122:A123"/>
    <mergeCell ref="A124:A125"/>
    <mergeCell ref="A1:G1"/>
    <mergeCell ref="A3:G3"/>
    <mergeCell ref="A4:G4"/>
  </mergeCells>
  <conditionalFormatting sqref="C2 C68:C83 C5:C15 C102 C107:C957 C85:C100">
    <cfRule type="notContainsBlanks" dxfId="352" priority="36">
      <formula>LEN(TRIM(C2))&gt;0</formula>
    </cfRule>
  </conditionalFormatting>
  <conditionalFormatting sqref="C67">
    <cfRule type="notContainsBlanks" dxfId="351" priority="29">
      <formula>LEN(TRIM(C67))&gt;0</formula>
    </cfRule>
  </conditionalFormatting>
  <conditionalFormatting sqref="C16:C19">
    <cfRule type="notContainsBlanks" dxfId="350" priority="28">
      <formula>LEN(TRIM(C16))&gt;0</formula>
    </cfRule>
  </conditionalFormatting>
  <conditionalFormatting sqref="C21:C25">
    <cfRule type="notContainsBlanks" dxfId="349" priority="27">
      <formula>LEN(TRIM(C21))&gt;0</formula>
    </cfRule>
  </conditionalFormatting>
  <conditionalFormatting sqref="C26:C29">
    <cfRule type="notContainsBlanks" dxfId="348" priority="26">
      <formula>LEN(TRIM(C26))&gt;0</formula>
    </cfRule>
  </conditionalFormatting>
  <conditionalFormatting sqref="C30:C33">
    <cfRule type="notContainsBlanks" dxfId="347" priority="25">
      <formula>LEN(TRIM(C30))&gt;0</formula>
    </cfRule>
  </conditionalFormatting>
  <conditionalFormatting sqref="C34:C36">
    <cfRule type="notContainsBlanks" dxfId="346" priority="24">
      <formula>LEN(TRIM(C34))&gt;0</formula>
    </cfRule>
  </conditionalFormatting>
  <conditionalFormatting sqref="C37:C41">
    <cfRule type="notContainsBlanks" dxfId="345" priority="23">
      <formula>LEN(TRIM(C37))&gt;0</formula>
    </cfRule>
  </conditionalFormatting>
  <conditionalFormatting sqref="C42:C44">
    <cfRule type="notContainsBlanks" dxfId="344" priority="22">
      <formula>LEN(TRIM(C42))&gt;0</formula>
    </cfRule>
  </conditionalFormatting>
  <conditionalFormatting sqref="C45:C49">
    <cfRule type="notContainsBlanks" dxfId="343" priority="21">
      <formula>LEN(TRIM(C45))&gt;0</formula>
    </cfRule>
  </conditionalFormatting>
  <conditionalFormatting sqref="C61:C62">
    <cfRule type="notContainsBlanks" dxfId="342" priority="20">
      <formula>LEN(TRIM(C61))&gt;0</formula>
    </cfRule>
  </conditionalFormatting>
  <conditionalFormatting sqref="C50:C51">
    <cfRule type="notContainsBlanks" dxfId="341" priority="19">
      <formula>LEN(TRIM(C50))&gt;0</formula>
    </cfRule>
  </conditionalFormatting>
  <conditionalFormatting sqref="C52:C53">
    <cfRule type="notContainsBlanks" dxfId="340" priority="18">
      <formula>LEN(TRIM(C52))&gt;0</formula>
    </cfRule>
  </conditionalFormatting>
  <conditionalFormatting sqref="C54:C55">
    <cfRule type="notContainsBlanks" dxfId="339" priority="17">
      <formula>LEN(TRIM(C54))&gt;0</formula>
    </cfRule>
  </conditionalFormatting>
  <conditionalFormatting sqref="C56:C57">
    <cfRule type="notContainsBlanks" dxfId="338" priority="16">
      <formula>LEN(TRIM(C56))&gt;0</formula>
    </cfRule>
  </conditionalFormatting>
  <conditionalFormatting sqref="C58:C60">
    <cfRule type="notContainsBlanks" dxfId="337" priority="15">
      <formula>LEN(TRIM(C58))&gt;0</formula>
    </cfRule>
  </conditionalFormatting>
  <conditionalFormatting sqref="C64:C65">
    <cfRule type="notContainsBlanks" dxfId="336" priority="14">
      <formula>LEN(TRIM(C64))&gt;0</formula>
    </cfRule>
  </conditionalFormatting>
  <conditionalFormatting sqref="C66">
    <cfRule type="notContainsBlanks" dxfId="335" priority="13">
      <formula>LEN(TRIM(C66))&gt;0</formula>
    </cfRule>
  </conditionalFormatting>
  <conditionalFormatting sqref="C20">
    <cfRule type="notContainsBlanks" dxfId="334" priority="8">
      <formula>LEN(TRIM(C20))&gt;0</formula>
    </cfRule>
  </conditionalFormatting>
  <conditionalFormatting sqref="C101">
    <cfRule type="notContainsBlanks" dxfId="333" priority="6">
      <formula>LEN(TRIM(C101))&gt;0</formula>
    </cfRule>
  </conditionalFormatting>
  <conditionalFormatting sqref="C103:C104">
    <cfRule type="notContainsBlanks" dxfId="332" priority="4">
      <formula>LEN(TRIM(C103))&gt;0</formula>
    </cfRule>
  </conditionalFormatting>
  <conditionalFormatting sqref="C84">
    <cfRule type="notContainsBlanks" dxfId="331" priority="2">
      <formula>LEN(TRIM(C84))&gt;0</formula>
    </cfRule>
  </conditionalFormatting>
  <conditionalFormatting sqref="C63">
    <cfRule type="notContainsBlanks" dxfId="330" priority="1">
      <formula>LEN(TRIM(C63))&gt;0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Blanks" priority="3" id="{0910950E-EC2D-4181-A113-3798248619D4}">
            <xm:f>LEN(TRIM('[G W Shopping list master.xlsx]NOSH BY NATS'!#REF!))&gt;0</xm:f>
            <x14:dxf>
              <fill>
                <patternFill patternType="solid">
                  <fgColor rgb="FFB7E1CD"/>
                  <bgColor rgb="FFB7E1CD"/>
                </patternFill>
              </fill>
              <border>
                <left/>
                <right/>
                <top/>
                <bottom/>
              </border>
            </x14:dxf>
          </x14:cfRule>
          <xm:sqref>C105:C106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90"/>
  <sheetViews>
    <sheetView topLeftCell="A53" workbookViewId="0">
      <selection activeCell="A59" sqref="A59:A62"/>
    </sheetView>
  </sheetViews>
  <sheetFormatPr defaultColWidth="14.44140625" defaultRowHeight="15.6" x14ac:dyDescent="0.3"/>
  <cols>
    <col min="1" max="1" width="72.44140625" style="1" customWidth="1"/>
    <col min="2" max="2" width="14.44140625" style="3"/>
    <col min="3" max="3" width="16.33203125" style="1" customWidth="1"/>
    <col min="4" max="4" width="10.6640625" style="1" customWidth="1"/>
    <col min="5" max="5" width="12.44140625" style="1" customWidth="1"/>
    <col min="6" max="6" width="12.109375" style="77" customWidth="1"/>
    <col min="7" max="7" width="16" style="1" customWidth="1"/>
    <col min="8" max="8" width="6.5546875" style="1" customWidth="1"/>
    <col min="9" max="9" width="14.44140625" style="1" hidden="1" customWidth="1"/>
    <col min="10" max="10" width="10.109375" style="1" customWidth="1"/>
    <col min="11" max="16384" width="14.44140625" style="1"/>
  </cols>
  <sheetData>
    <row r="1" spans="1:14" ht="55.5" customHeight="1" x14ac:dyDescent="0.3">
      <c r="A1" s="324" t="s">
        <v>1153</v>
      </c>
      <c r="B1" s="324"/>
      <c r="C1" s="324"/>
      <c r="D1" s="324"/>
      <c r="E1" s="324"/>
      <c r="F1" s="324"/>
      <c r="G1" s="324"/>
      <c r="H1" s="324"/>
      <c r="I1" s="130"/>
    </row>
    <row r="2" spans="1:14" ht="8.25" customHeight="1" x14ac:dyDescent="0.3">
      <c r="A2" s="111"/>
      <c r="C2" s="73"/>
    </row>
    <row r="3" spans="1:14" ht="48" customHeight="1" x14ac:dyDescent="0.3">
      <c r="A3" s="325" t="s">
        <v>1079</v>
      </c>
      <c r="B3" s="325"/>
      <c r="C3" s="325"/>
      <c r="D3" s="325"/>
      <c r="E3" s="325"/>
      <c r="F3" s="325"/>
      <c r="G3" s="325"/>
    </row>
    <row r="4" spans="1:14" s="35" customFormat="1" ht="18" customHeight="1" x14ac:dyDescent="0.25">
      <c r="A4" s="53" t="s">
        <v>373</v>
      </c>
      <c r="B4" s="120"/>
      <c r="C4" s="50"/>
      <c r="F4" s="131"/>
    </row>
    <row r="5" spans="1:14" s="35" customFormat="1" ht="18" customHeight="1" x14ac:dyDescent="0.25">
      <c r="A5" s="53" t="s">
        <v>374</v>
      </c>
      <c r="B5" s="120"/>
      <c r="C5" s="50"/>
      <c r="F5" s="131"/>
    </row>
    <row r="6" spans="1:14" s="35" customFormat="1" ht="18" customHeight="1" x14ac:dyDescent="0.25">
      <c r="A6" s="53" t="s">
        <v>375</v>
      </c>
      <c r="B6" s="120"/>
      <c r="C6" s="50"/>
      <c r="F6" s="131"/>
    </row>
    <row r="7" spans="1:14" s="35" customFormat="1" ht="18" customHeight="1" x14ac:dyDescent="0.25">
      <c r="A7" s="53" t="s">
        <v>376</v>
      </c>
      <c r="B7" s="120"/>
      <c r="C7" s="50"/>
      <c r="F7" s="131"/>
    </row>
    <row r="8" spans="1:14" s="35" customFormat="1" ht="18" customHeight="1" x14ac:dyDescent="0.3">
      <c r="A8" s="53" t="s">
        <v>377</v>
      </c>
      <c r="B8" s="120"/>
      <c r="C8" s="50"/>
      <c r="F8" s="131"/>
      <c r="J8" s="3"/>
    </row>
    <row r="9" spans="1:14" ht="9.75" customHeight="1" x14ac:dyDescent="0.3">
      <c r="A9" s="115"/>
      <c r="B9" s="115"/>
      <c r="C9" s="116"/>
      <c r="D9" s="115"/>
      <c r="E9" s="115"/>
      <c r="F9" s="117"/>
      <c r="G9" s="115"/>
      <c r="H9" s="115"/>
      <c r="I9" s="115"/>
      <c r="J9" s="37"/>
      <c r="K9" s="115"/>
      <c r="L9" s="115"/>
      <c r="M9" s="115"/>
      <c r="N9" s="115"/>
    </row>
    <row r="10" spans="1:14" s="35" customFormat="1" ht="42.75" customHeight="1" x14ac:dyDescent="0.25">
      <c r="A10" s="42"/>
      <c r="B10" s="42"/>
      <c r="C10" s="43" t="s">
        <v>28</v>
      </c>
      <c r="D10" s="42" t="s">
        <v>29</v>
      </c>
      <c r="E10" s="42" t="s">
        <v>30</v>
      </c>
      <c r="F10" s="44" t="s">
        <v>31</v>
      </c>
      <c r="G10" s="42" t="s">
        <v>32</v>
      </c>
      <c r="H10" s="42"/>
      <c r="I10" s="42"/>
      <c r="J10" s="45"/>
      <c r="K10" s="42"/>
      <c r="L10" s="42"/>
      <c r="M10" s="42"/>
      <c r="N10" s="42"/>
    </row>
    <row r="11" spans="1:14" ht="9" customHeight="1" x14ac:dyDescent="0.3">
      <c r="A11" s="119"/>
      <c r="C11" s="73"/>
      <c r="F11" s="51"/>
    </row>
    <row r="12" spans="1:14" ht="24" customHeight="1" x14ac:dyDescent="0.4">
      <c r="A12" s="139" t="s">
        <v>378</v>
      </c>
      <c r="C12" s="73"/>
      <c r="F12" s="51"/>
    </row>
    <row r="13" spans="1:14" ht="17.399999999999999" x14ac:dyDescent="0.3">
      <c r="A13" s="71" t="s">
        <v>379</v>
      </c>
      <c r="C13" s="73"/>
      <c r="F13" s="51"/>
    </row>
    <row r="14" spans="1:14" s="140" customFormat="1" ht="15" x14ac:dyDescent="0.25">
      <c r="A14" s="140" t="s">
        <v>380</v>
      </c>
      <c r="B14" s="141"/>
      <c r="C14" s="142"/>
      <c r="F14" s="143"/>
    </row>
    <row r="15" spans="1:14" ht="10.5" customHeight="1" x14ac:dyDescent="0.3">
      <c r="A15" s="119"/>
      <c r="C15" s="73"/>
    </row>
    <row r="16" spans="1:14" ht="20.25" customHeight="1" x14ac:dyDescent="0.3">
      <c r="A16" s="144" t="s">
        <v>381</v>
      </c>
      <c r="C16" s="73"/>
    </row>
    <row r="17" spans="1:7" s="35" customFormat="1" x14ac:dyDescent="0.3">
      <c r="B17" s="120"/>
      <c r="C17" s="50"/>
      <c r="F17" s="77"/>
    </row>
    <row r="18" spans="1:7" s="35" customFormat="1" x14ac:dyDescent="0.3">
      <c r="A18" s="320" t="s">
        <v>382</v>
      </c>
      <c r="B18" s="120" t="s">
        <v>383</v>
      </c>
      <c r="C18" s="50">
        <v>80</v>
      </c>
      <c r="D18" s="35">
        <v>1</v>
      </c>
      <c r="E18" s="50">
        <f t="shared" ref="E18:E84" si="0">D18*C18</f>
        <v>80</v>
      </c>
      <c r="F18" s="57"/>
      <c r="G18" s="50">
        <f t="shared" ref="G18:G84" si="1">F18*E18</f>
        <v>0</v>
      </c>
    </row>
    <row r="19" spans="1:7" s="35" customFormat="1" x14ac:dyDescent="0.3">
      <c r="A19" s="320"/>
      <c r="B19" s="120" t="s">
        <v>384</v>
      </c>
      <c r="C19" s="50">
        <v>130</v>
      </c>
      <c r="D19" s="35">
        <v>1</v>
      </c>
      <c r="E19" s="50">
        <f t="shared" si="0"/>
        <v>130</v>
      </c>
      <c r="F19" s="57"/>
      <c r="G19" s="50">
        <f t="shared" si="1"/>
        <v>0</v>
      </c>
    </row>
    <row r="20" spans="1:7" s="35" customFormat="1" x14ac:dyDescent="0.3">
      <c r="A20" s="320"/>
      <c r="B20" s="120" t="s">
        <v>385</v>
      </c>
      <c r="C20" s="50">
        <v>240</v>
      </c>
      <c r="D20" s="35">
        <v>1</v>
      </c>
      <c r="E20" s="50">
        <f t="shared" si="0"/>
        <v>240</v>
      </c>
      <c r="F20" s="57"/>
      <c r="G20" s="50">
        <f t="shared" si="1"/>
        <v>0</v>
      </c>
    </row>
    <row r="21" spans="1:7" s="35" customFormat="1" x14ac:dyDescent="0.3">
      <c r="A21" s="320"/>
      <c r="B21" s="120" t="s">
        <v>386</v>
      </c>
      <c r="C21" s="50">
        <v>420</v>
      </c>
      <c r="D21" s="35">
        <v>1</v>
      </c>
      <c r="E21" s="50">
        <f t="shared" si="0"/>
        <v>420</v>
      </c>
      <c r="F21" s="57"/>
      <c r="G21" s="50">
        <f t="shared" si="1"/>
        <v>0</v>
      </c>
    </row>
    <row r="22" spans="1:7" s="35" customFormat="1" x14ac:dyDescent="0.3">
      <c r="A22" s="321" t="s">
        <v>387</v>
      </c>
      <c r="B22" s="120" t="s">
        <v>383</v>
      </c>
      <c r="C22" s="50">
        <v>80</v>
      </c>
      <c r="D22" s="35">
        <v>1</v>
      </c>
      <c r="E22" s="50">
        <f t="shared" si="0"/>
        <v>80</v>
      </c>
      <c r="F22" s="57"/>
      <c r="G22" s="50">
        <f t="shared" si="1"/>
        <v>0</v>
      </c>
    </row>
    <row r="23" spans="1:7" s="35" customFormat="1" x14ac:dyDescent="0.3">
      <c r="A23" s="321"/>
      <c r="B23" s="120" t="s">
        <v>384</v>
      </c>
      <c r="C23" s="55">
        <v>125</v>
      </c>
      <c r="D23" s="53">
        <v>1</v>
      </c>
      <c r="E23" s="50">
        <f t="shared" si="0"/>
        <v>125</v>
      </c>
      <c r="F23" s="57"/>
      <c r="G23" s="50">
        <f t="shared" si="1"/>
        <v>0</v>
      </c>
    </row>
    <row r="24" spans="1:7" s="35" customFormat="1" x14ac:dyDescent="0.3">
      <c r="A24" s="321"/>
      <c r="B24" s="120" t="s">
        <v>385</v>
      </c>
      <c r="C24" s="55">
        <v>220</v>
      </c>
      <c r="D24" s="53">
        <v>1</v>
      </c>
      <c r="E24" s="50">
        <f t="shared" si="0"/>
        <v>220</v>
      </c>
      <c r="F24" s="57"/>
      <c r="G24" s="50">
        <f t="shared" si="1"/>
        <v>0</v>
      </c>
    </row>
    <row r="25" spans="1:7" s="35" customFormat="1" x14ac:dyDescent="0.3">
      <c r="A25" s="321"/>
      <c r="B25" s="120" t="s">
        <v>386</v>
      </c>
      <c r="C25" s="55">
        <v>310</v>
      </c>
      <c r="D25" s="53">
        <v>1</v>
      </c>
      <c r="E25" s="50">
        <f t="shared" si="0"/>
        <v>310</v>
      </c>
      <c r="F25" s="57"/>
      <c r="G25" s="50">
        <f t="shared" si="1"/>
        <v>0</v>
      </c>
    </row>
    <row r="26" spans="1:7" s="35" customFormat="1" x14ac:dyDescent="0.3">
      <c r="A26" s="321" t="s">
        <v>388</v>
      </c>
      <c r="B26" s="120" t="s">
        <v>384</v>
      </c>
      <c r="C26" s="55">
        <v>115</v>
      </c>
      <c r="D26" s="53">
        <v>1</v>
      </c>
      <c r="E26" s="50">
        <f t="shared" si="0"/>
        <v>115</v>
      </c>
      <c r="F26" s="57"/>
      <c r="G26" s="50">
        <f t="shared" si="1"/>
        <v>0</v>
      </c>
    </row>
    <row r="27" spans="1:7" s="35" customFormat="1" x14ac:dyDescent="0.3">
      <c r="A27" s="321"/>
      <c r="B27" s="120" t="s">
        <v>385</v>
      </c>
      <c r="C27" s="55">
        <v>210</v>
      </c>
      <c r="D27" s="53">
        <v>1</v>
      </c>
      <c r="E27" s="50">
        <f t="shared" si="0"/>
        <v>210</v>
      </c>
      <c r="F27" s="57"/>
      <c r="G27" s="50">
        <f t="shared" si="1"/>
        <v>0</v>
      </c>
    </row>
    <row r="28" spans="1:7" s="35" customFormat="1" x14ac:dyDescent="0.3">
      <c r="A28" s="321"/>
      <c r="B28" s="120" t="s">
        <v>386</v>
      </c>
      <c r="C28" s="55">
        <v>310</v>
      </c>
      <c r="D28" s="53">
        <v>1</v>
      </c>
      <c r="E28" s="50">
        <f t="shared" si="0"/>
        <v>310</v>
      </c>
      <c r="F28" s="57"/>
      <c r="G28" s="50">
        <f t="shared" si="1"/>
        <v>0</v>
      </c>
    </row>
    <row r="29" spans="1:7" s="35" customFormat="1" x14ac:dyDescent="0.3">
      <c r="A29" s="321" t="s">
        <v>389</v>
      </c>
      <c r="B29" s="120" t="s">
        <v>383</v>
      </c>
      <c r="C29" s="55">
        <v>85</v>
      </c>
      <c r="D29" s="53">
        <v>1</v>
      </c>
      <c r="E29" s="50">
        <f t="shared" si="0"/>
        <v>85</v>
      </c>
      <c r="F29" s="57"/>
      <c r="G29" s="50">
        <f t="shared" si="1"/>
        <v>0</v>
      </c>
    </row>
    <row r="30" spans="1:7" s="35" customFormat="1" x14ac:dyDescent="0.3">
      <c r="A30" s="321"/>
      <c r="B30" s="120" t="s">
        <v>384</v>
      </c>
      <c r="C30" s="55">
        <v>125</v>
      </c>
      <c r="D30" s="53">
        <v>1</v>
      </c>
      <c r="E30" s="50">
        <f t="shared" si="0"/>
        <v>125</v>
      </c>
      <c r="F30" s="57"/>
      <c r="G30" s="50">
        <f t="shared" si="1"/>
        <v>0</v>
      </c>
    </row>
    <row r="31" spans="1:7" s="35" customFormat="1" x14ac:dyDescent="0.3">
      <c r="A31" s="321"/>
      <c r="B31" s="120" t="s">
        <v>385</v>
      </c>
      <c r="C31" s="55">
        <v>215</v>
      </c>
      <c r="D31" s="53">
        <v>1</v>
      </c>
      <c r="E31" s="50">
        <f t="shared" si="0"/>
        <v>215</v>
      </c>
      <c r="F31" s="57"/>
      <c r="G31" s="50">
        <f t="shared" si="1"/>
        <v>0</v>
      </c>
    </row>
    <row r="32" spans="1:7" s="35" customFormat="1" x14ac:dyDescent="0.3">
      <c r="A32" s="321"/>
      <c r="B32" s="120" t="s">
        <v>386</v>
      </c>
      <c r="C32" s="55">
        <v>310</v>
      </c>
      <c r="D32" s="53">
        <v>1</v>
      </c>
      <c r="E32" s="50">
        <f t="shared" si="0"/>
        <v>310</v>
      </c>
      <c r="F32" s="57"/>
      <c r="G32" s="50">
        <f t="shared" si="1"/>
        <v>0</v>
      </c>
    </row>
    <row r="33" spans="1:7" s="35" customFormat="1" x14ac:dyDescent="0.3">
      <c r="A33" s="321" t="s">
        <v>390</v>
      </c>
      <c r="B33" s="120" t="s">
        <v>391</v>
      </c>
      <c r="C33" s="55">
        <v>85</v>
      </c>
      <c r="D33" s="53">
        <v>1</v>
      </c>
      <c r="E33" s="50">
        <f t="shared" si="0"/>
        <v>85</v>
      </c>
      <c r="F33" s="57"/>
      <c r="G33" s="50">
        <f t="shared" si="1"/>
        <v>0</v>
      </c>
    </row>
    <row r="34" spans="1:7" s="35" customFormat="1" x14ac:dyDescent="0.3">
      <c r="A34" s="321"/>
      <c r="B34" s="120" t="s">
        <v>392</v>
      </c>
      <c r="C34" s="55">
        <v>115</v>
      </c>
      <c r="D34" s="53">
        <v>1</v>
      </c>
      <c r="E34" s="50">
        <f t="shared" si="0"/>
        <v>115</v>
      </c>
      <c r="F34" s="57"/>
      <c r="G34" s="50">
        <f t="shared" si="1"/>
        <v>0</v>
      </c>
    </row>
    <row r="35" spans="1:7" s="35" customFormat="1" x14ac:dyDescent="0.3">
      <c r="A35" s="321"/>
      <c r="B35" s="120" t="s">
        <v>393</v>
      </c>
      <c r="C35" s="55">
        <v>145</v>
      </c>
      <c r="D35" s="53">
        <v>1</v>
      </c>
      <c r="E35" s="50">
        <f t="shared" si="0"/>
        <v>145</v>
      </c>
      <c r="F35" s="57"/>
      <c r="G35" s="50">
        <f t="shared" si="1"/>
        <v>0</v>
      </c>
    </row>
    <row r="36" spans="1:7" s="35" customFormat="1" x14ac:dyDescent="0.3">
      <c r="A36" s="322" t="s">
        <v>394</v>
      </c>
      <c r="B36" s="120" t="s">
        <v>383</v>
      </c>
      <c r="C36" s="55">
        <v>85</v>
      </c>
      <c r="D36" s="53">
        <v>1</v>
      </c>
      <c r="E36" s="50">
        <f>D36*C36</f>
        <v>85</v>
      </c>
      <c r="F36" s="57"/>
      <c r="G36" s="50">
        <f>F36*E36</f>
        <v>0</v>
      </c>
    </row>
    <row r="37" spans="1:7" s="35" customFormat="1" x14ac:dyDescent="0.3">
      <c r="A37" s="322"/>
      <c r="B37" s="120" t="s">
        <v>384</v>
      </c>
      <c r="C37" s="55">
        <v>125</v>
      </c>
      <c r="D37" s="53">
        <v>1</v>
      </c>
      <c r="E37" s="50">
        <f t="shared" ref="E37:E39" si="2">D37*C37</f>
        <v>125</v>
      </c>
      <c r="F37" s="57"/>
      <c r="G37" s="50">
        <f t="shared" ref="G37:G39" si="3">F37*E37</f>
        <v>0</v>
      </c>
    </row>
    <row r="38" spans="1:7" s="35" customFormat="1" x14ac:dyDescent="0.3">
      <c r="A38" s="322"/>
      <c r="B38" s="120" t="s">
        <v>385</v>
      </c>
      <c r="C38" s="55">
        <v>215</v>
      </c>
      <c r="D38" s="53">
        <v>1</v>
      </c>
      <c r="E38" s="50">
        <f t="shared" si="2"/>
        <v>215</v>
      </c>
      <c r="F38" s="57"/>
      <c r="G38" s="50">
        <f t="shared" si="3"/>
        <v>0</v>
      </c>
    </row>
    <row r="39" spans="1:7" s="35" customFormat="1" x14ac:dyDescent="0.3">
      <c r="A39" s="322"/>
      <c r="B39" s="120" t="s">
        <v>386</v>
      </c>
      <c r="C39" s="55">
        <v>310</v>
      </c>
      <c r="D39" s="53">
        <v>1</v>
      </c>
      <c r="E39" s="50">
        <f t="shared" si="2"/>
        <v>310</v>
      </c>
      <c r="F39" s="57"/>
      <c r="G39" s="50">
        <f t="shared" si="3"/>
        <v>0</v>
      </c>
    </row>
    <row r="40" spans="1:7" s="35" customFormat="1" x14ac:dyDescent="0.3">
      <c r="A40" s="321" t="s">
        <v>395</v>
      </c>
      <c r="B40" s="120" t="s">
        <v>383</v>
      </c>
      <c r="C40" s="55">
        <v>80</v>
      </c>
      <c r="D40" s="53">
        <v>1</v>
      </c>
      <c r="E40" s="50">
        <f t="shared" si="0"/>
        <v>80</v>
      </c>
      <c r="F40" s="57"/>
      <c r="G40" s="50">
        <f t="shared" si="1"/>
        <v>0</v>
      </c>
    </row>
    <row r="41" spans="1:7" s="35" customFormat="1" x14ac:dyDescent="0.3">
      <c r="A41" s="321"/>
      <c r="B41" s="120" t="s">
        <v>384</v>
      </c>
      <c r="C41" s="55">
        <v>120</v>
      </c>
      <c r="D41" s="53">
        <v>1</v>
      </c>
      <c r="E41" s="50">
        <f t="shared" si="0"/>
        <v>120</v>
      </c>
      <c r="F41" s="57"/>
      <c r="G41" s="50">
        <f t="shared" si="1"/>
        <v>0</v>
      </c>
    </row>
    <row r="42" spans="1:7" s="35" customFormat="1" x14ac:dyDescent="0.3">
      <c r="A42" s="321"/>
      <c r="B42" s="120" t="s">
        <v>385</v>
      </c>
      <c r="C42" s="55">
        <v>200</v>
      </c>
      <c r="D42" s="53">
        <v>1</v>
      </c>
      <c r="E42" s="50">
        <f t="shared" si="0"/>
        <v>200</v>
      </c>
      <c r="F42" s="57"/>
      <c r="G42" s="50">
        <f t="shared" si="1"/>
        <v>0</v>
      </c>
    </row>
    <row r="43" spans="1:7" s="35" customFormat="1" x14ac:dyDescent="0.3">
      <c r="A43" s="321"/>
      <c r="B43" s="120" t="s">
        <v>386</v>
      </c>
      <c r="C43" s="55">
        <v>295</v>
      </c>
      <c r="D43" s="53">
        <v>1</v>
      </c>
      <c r="E43" s="50">
        <f t="shared" si="0"/>
        <v>295</v>
      </c>
      <c r="F43" s="57"/>
      <c r="G43" s="50">
        <f t="shared" si="1"/>
        <v>0</v>
      </c>
    </row>
    <row r="44" spans="1:7" s="35" customFormat="1" x14ac:dyDescent="0.3">
      <c r="A44" s="321" t="s">
        <v>396</v>
      </c>
      <c r="B44" s="120" t="s">
        <v>383</v>
      </c>
      <c r="C44" s="55">
        <v>80</v>
      </c>
      <c r="D44" s="53">
        <v>1</v>
      </c>
      <c r="E44" s="50">
        <f t="shared" si="0"/>
        <v>80</v>
      </c>
      <c r="F44" s="57"/>
      <c r="G44" s="50">
        <f t="shared" si="1"/>
        <v>0</v>
      </c>
    </row>
    <row r="45" spans="1:7" s="35" customFormat="1" x14ac:dyDescent="0.3">
      <c r="A45" s="321"/>
      <c r="B45" s="120" t="s">
        <v>384</v>
      </c>
      <c r="C45" s="55">
        <v>130</v>
      </c>
      <c r="D45" s="53">
        <v>1</v>
      </c>
      <c r="E45" s="50">
        <f t="shared" si="0"/>
        <v>130</v>
      </c>
      <c r="F45" s="57"/>
      <c r="G45" s="50">
        <f t="shared" si="1"/>
        <v>0</v>
      </c>
    </row>
    <row r="46" spans="1:7" s="35" customFormat="1" x14ac:dyDescent="0.3">
      <c r="A46" s="321"/>
      <c r="B46" s="120" t="s">
        <v>385</v>
      </c>
      <c r="C46" s="55">
        <v>240</v>
      </c>
      <c r="D46" s="53">
        <v>1</v>
      </c>
      <c r="E46" s="50">
        <f t="shared" si="0"/>
        <v>240</v>
      </c>
      <c r="F46" s="57"/>
      <c r="G46" s="50">
        <f t="shared" si="1"/>
        <v>0</v>
      </c>
    </row>
    <row r="47" spans="1:7" s="35" customFormat="1" x14ac:dyDescent="0.3">
      <c r="A47" s="321"/>
      <c r="B47" s="120" t="s">
        <v>386</v>
      </c>
      <c r="C47" s="55">
        <v>360</v>
      </c>
      <c r="D47" s="53">
        <v>1</v>
      </c>
      <c r="E47" s="50">
        <f t="shared" si="0"/>
        <v>360</v>
      </c>
      <c r="F47" s="57"/>
      <c r="G47" s="50">
        <f t="shared" si="1"/>
        <v>0</v>
      </c>
    </row>
    <row r="48" spans="1:7" s="35" customFormat="1" x14ac:dyDescent="0.3">
      <c r="A48" s="321" t="s">
        <v>397</v>
      </c>
      <c r="B48" s="120" t="s">
        <v>384</v>
      </c>
      <c r="C48" s="55">
        <v>95</v>
      </c>
      <c r="D48" s="53">
        <v>1</v>
      </c>
      <c r="E48" s="50">
        <f t="shared" si="0"/>
        <v>95</v>
      </c>
      <c r="F48" s="57"/>
      <c r="G48" s="50">
        <f t="shared" si="1"/>
        <v>0</v>
      </c>
    </row>
    <row r="49" spans="1:7" s="35" customFormat="1" x14ac:dyDescent="0.3">
      <c r="A49" s="323"/>
      <c r="B49" s="120" t="s">
        <v>385</v>
      </c>
      <c r="C49" s="55">
        <v>180</v>
      </c>
      <c r="D49" s="53">
        <v>1</v>
      </c>
      <c r="E49" s="50">
        <f t="shared" si="0"/>
        <v>180</v>
      </c>
      <c r="F49" s="57"/>
      <c r="G49" s="50">
        <f t="shared" si="1"/>
        <v>0</v>
      </c>
    </row>
    <row r="50" spans="1:7" s="35" customFormat="1" x14ac:dyDescent="0.3">
      <c r="A50" s="323"/>
      <c r="B50" s="120" t="s">
        <v>386</v>
      </c>
      <c r="C50" s="55">
        <v>350</v>
      </c>
      <c r="D50" s="53">
        <v>1</v>
      </c>
      <c r="E50" s="50">
        <f t="shared" si="0"/>
        <v>350</v>
      </c>
      <c r="F50" s="57"/>
      <c r="G50" s="50">
        <f t="shared" si="1"/>
        <v>0</v>
      </c>
    </row>
    <row r="51" spans="1:7" s="35" customFormat="1" x14ac:dyDescent="0.3">
      <c r="A51" s="321" t="s">
        <v>398</v>
      </c>
      <c r="B51" s="120" t="s">
        <v>383</v>
      </c>
      <c r="C51" s="55">
        <v>85</v>
      </c>
      <c r="D51" s="53">
        <v>1</v>
      </c>
      <c r="E51" s="50">
        <f t="shared" si="0"/>
        <v>85</v>
      </c>
      <c r="F51" s="57"/>
      <c r="G51" s="50">
        <f t="shared" si="1"/>
        <v>0</v>
      </c>
    </row>
    <row r="52" spans="1:7" s="35" customFormat="1" x14ac:dyDescent="0.3">
      <c r="A52" s="321"/>
      <c r="B52" s="120" t="s">
        <v>384</v>
      </c>
      <c r="C52" s="55">
        <v>125</v>
      </c>
      <c r="D52" s="53">
        <v>1</v>
      </c>
      <c r="E52" s="50">
        <f t="shared" si="0"/>
        <v>125</v>
      </c>
      <c r="F52" s="57"/>
      <c r="G52" s="50">
        <f t="shared" si="1"/>
        <v>0</v>
      </c>
    </row>
    <row r="53" spans="1:7" s="35" customFormat="1" x14ac:dyDescent="0.3">
      <c r="A53" s="321"/>
      <c r="B53" s="120" t="s">
        <v>385</v>
      </c>
      <c r="C53" s="55">
        <v>220</v>
      </c>
      <c r="D53" s="53">
        <v>1</v>
      </c>
      <c r="E53" s="50">
        <f t="shared" si="0"/>
        <v>220</v>
      </c>
      <c r="F53" s="57"/>
      <c r="G53" s="50">
        <f t="shared" si="1"/>
        <v>0</v>
      </c>
    </row>
    <row r="54" spans="1:7" s="35" customFormat="1" x14ac:dyDescent="0.3">
      <c r="A54" s="321"/>
      <c r="B54" s="120" t="s">
        <v>386</v>
      </c>
      <c r="C54" s="55">
        <v>315</v>
      </c>
      <c r="D54" s="53">
        <v>1</v>
      </c>
      <c r="E54" s="50">
        <f t="shared" si="0"/>
        <v>315</v>
      </c>
      <c r="F54" s="57"/>
      <c r="G54" s="50">
        <f t="shared" si="1"/>
        <v>0</v>
      </c>
    </row>
    <row r="55" spans="1:7" s="35" customFormat="1" x14ac:dyDescent="0.3">
      <c r="A55" s="322" t="s">
        <v>399</v>
      </c>
      <c r="B55" s="120" t="s">
        <v>383</v>
      </c>
      <c r="C55" s="55">
        <v>90</v>
      </c>
      <c r="D55" s="53">
        <v>1</v>
      </c>
      <c r="E55" s="50">
        <f t="shared" si="0"/>
        <v>90</v>
      </c>
      <c r="F55" s="57"/>
      <c r="G55" s="50">
        <f t="shared" si="1"/>
        <v>0</v>
      </c>
    </row>
    <row r="56" spans="1:7" s="35" customFormat="1" x14ac:dyDescent="0.3">
      <c r="A56" s="322"/>
      <c r="B56" s="120" t="s">
        <v>384</v>
      </c>
      <c r="C56" s="55">
        <v>130</v>
      </c>
      <c r="D56" s="53">
        <v>1</v>
      </c>
      <c r="E56" s="50">
        <f t="shared" si="0"/>
        <v>130</v>
      </c>
      <c r="F56" s="57"/>
      <c r="G56" s="50">
        <f t="shared" si="1"/>
        <v>0</v>
      </c>
    </row>
    <row r="57" spans="1:7" s="35" customFormat="1" x14ac:dyDescent="0.3">
      <c r="A57" s="322"/>
      <c r="B57" s="120" t="s">
        <v>385</v>
      </c>
      <c r="C57" s="55">
        <v>240</v>
      </c>
      <c r="D57" s="53">
        <v>1</v>
      </c>
      <c r="E57" s="50">
        <f t="shared" si="0"/>
        <v>240</v>
      </c>
      <c r="F57" s="57"/>
      <c r="G57" s="50">
        <f t="shared" si="1"/>
        <v>0</v>
      </c>
    </row>
    <row r="58" spans="1:7" s="35" customFormat="1" x14ac:dyDescent="0.3">
      <c r="A58" s="322"/>
      <c r="B58" s="120" t="s">
        <v>386</v>
      </c>
      <c r="C58" s="55">
        <v>360</v>
      </c>
      <c r="D58" s="53">
        <v>1</v>
      </c>
      <c r="E58" s="50">
        <f t="shared" si="0"/>
        <v>360</v>
      </c>
      <c r="F58" s="57"/>
      <c r="G58" s="50">
        <f t="shared" si="1"/>
        <v>0</v>
      </c>
    </row>
    <row r="59" spans="1:7" s="35" customFormat="1" x14ac:dyDescent="0.3">
      <c r="A59" s="322" t="s">
        <v>400</v>
      </c>
      <c r="B59" s="120" t="s">
        <v>383</v>
      </c>
      <c r="C59" s="55">
        <v>100</v>
      </c>
      <c r="D59" s="53">
        <v>1</v>
      </c>
      <c r="E59" s="50">
        <f t="shared" si="0"/>
        <v>100</v>
      </c>
      <c r="F59" s="57"/>
      <c r="G59" s="50">
        <f t="shared" si="1"/>
        <v>0</v>
      </c>
    </row>
    <row r="60" spans="1:7" s="35" customFormat="1" x14ac:dyDescent="0.3">
      <c r="A60" s="322"/>
      <c r="B60" s="120" t="s">
        <v>384</v>
      </c>
      <c r="C60" s="55">
        <v>145</v>
      </c>
      <c r="D60" s="53">
        <v>1</v>
      </c>
      <c r="E60" s="50">
        <f t="shared" si="0"/>
        <v>145</v>
      </c>
      <c r="F60" s="57"/>
      <c r="G60" s="50">
        <f t="shared" si="1"/>
        <v>0</v>
      </c>
    </row>
    <row r="61" spans="1:7" s="35" customFormat="1" x14ac:dyDescent="0.3">
      <c r="A61" s="322"/>
      <c r="B61" s="120" t="s">
        <v>385</v>
      </c>
      <c r="C61" s="55">
        <v>230</v>
      </c>
      <c r="D61" s="53">
        <v>1</v>
      </c>
      <c r="E61" s="50">
        <f t="shared" si="0"/>
        <v>230</v>
      </c>
      <c r="F61" s="57"/>
      <c r="G61" s="50">
        <f t="shared" si="1"/>
        <v>0</v>
      </c>
    </row>
    <row r="62" spans="1:7" s="35" customFormat="1" x14ac:dyDescent="0.3">
      <c r="A62" s="322"/>
      <c r="B62" s="120" t="s">
        <v>386</v>
      </c>
      <c r="C62" s="55">
        <v>340</v>
      </c>
      <c r="D62" s="53">
        <v>1</v>
      </c>
      <c r="E62" s="50">
        <f t="shared" si="0"/>
        <v>340</v>
      </c>
      <c r="F62" s="57"/>
      <c r="G62" s="50">
        <f t="shared" si="1"/>
        <v>0</v>
      </c>
    </row>
    <row r="63" spans="1:7" s="35" customFormat="1" x14ac:dyDescent="0.3">
      <c r="A63" s="322" t="s">
        <v>401</v>
      </c>
      <c r="B63" s="120" t="s">
        <v>384</v>
      </c>
      <c r="C63" s="55">
        <v>130</v>
      </c>
      <c r="D63" s="53">
        <v>1</v>
      </c>
      <c r="E63" s="50">
        <f t="shared" si="0"/>
        <v>130</v>
      </c>
      <c r="F63" s="57"/>
      <c r="G63" s="50">
        <f t="shared" si="1"/>
        <v>0</v>
      </c>
    </row>
    <row r="64" spans="1:7" s="35" customFormat="1" x14ac:dyDescent="0.3">
      <c r="A64" s="322"/>
      <c r="B64" s="120" t="s">
        <v>385</v>
      </c>
      <c r="C64" s="55">
        <v>240</v>
      </c>
      <c r="D64" s="53">
        <v>1</v>
      </c>
      <c r="E64" s="50">
        <f t="shared" si="0"/>
        <v>240</v>
      </c>
      <c r="F64" s="57"/>
      <c r="G64" s="50">
        <f t="shared" si="1"/>
        <v>0</v>
      </c>
    </row>
    <row r="65" spans="1:7" s="35" customFormat="1" x14ac:dyDescent="0.3">
      <c r="A65" s="322"/>
      <c r="B65" s="120" t="s">
        <v>386</v>
      </c>
      <c r="C65" s="55">
        <v>360</v>
      </c>
      <c r="D65" s="53">
        <v>1</v>
      </c>
      <c r="E65" s="50">
        <f t="shared" si="0"/>
        <v>360</v>
      </c>
      <c r="F65" s="57"/>
      <c r="G65" s="50">
        <f t="shared" si="1"/>
        <v>0</v>
      </c>
    </row>
    <row r="66" spans="1:7" s="35" customFormat="1" x14ac:dyDescent="0.3">
      <c r="A66" s="321" t="s">
        <v>402</v>
      </c>
      <c r="B66" s="120" t="s">
        <v>383</v>
      </c>
      <c r="C66" s="55">
        <v>75</v>
      </c>
      <c r="D66" s="53">
        <v>1</v>
      </c>
      <c r="E66" s="50">
        <f t="shared" si="0"/>
        <v>75</v>
      </c>
      <c r="F66" s="57"/>
      <c r="G66" s="50">
        <f t="shared" si="1"/>
        <v>0</v>
      </c>
    </row>
    <row r="67" spans="1:7" s="35" customFormat="1" x14ac:dyDescent="0.3">
      <c r="A67" s="321"/>
      <c r="B67" s="120" t="s">
        <v>384</v>
      </c>
      <c r="C67" s="55">
        <v>125</v>
      </c>
      <c r="D67" s="53">
        <v>1</v>
      </c>
      <c r="E67" s="50">
        <f t="shared" si="0"/>
        <v>125</v>
      </c>
      <c r="F67" s="57"/>
      <c r="G67" s="50">
        <f t="shared" si="1"/>
        <v>0</v>
      </c>
    </row>
    <row r="68" spans="1:7" s="35" customFormat="1" x14ac:dyDescent="0.3">
      <c r="A68" s="321"/>
      <c r="B68" s="120" t="s">
        <v>385</v>
      </c>
      <c r="C68" s="55">
        <v>240</v>
      </c>
      <c r="D68" s="53">
        <v>1</v>
      </c>
      <c r="E68" s="50">
        <f t="shared" si="0"/>
        <v>240</v>
      </c>
      <c r="F68" s="57"/>
      <c r="G68" s="50">
        <f t="shared" si="1"/>
        <v>0</v>
      </c>
    </row>
    <row r="69" spans="1:7" s="35" customFormat="1" x14ac:dyDescent="0.3">
      <c r="A69" s="321"/>
      <c r="B69" s="120" t="s">
        <v>386</v>
      </c>
      <c r="C69" s="55">
        <v>370</v>
      </c>
      <c r="D69" s="53">
        <v>1</v>
      </c>
      <c r="E69" s="50">
        <f t="shared" si="0"/>
        <v>370</v>
      </c>
      <c r="F69" s="57"/>
      <c r="G69" s="50">
        <f t="shared" si="1"/>
        <v>0</v>
      </c>
    </row>
    <row r="70" spans="1:7" s="35" customFormat="1" x14ac:dyDescent="0.3">
      <c r="A70" s="321" t="s">
        <v>403</v>
      </c>
      <c r="B70" s="120" t="s">
        <v>383</v>
      </c>
      <c r="C70" s="55">
        <v>90</v>
      </c>
      <c r="D70" s="53">
        <v>1</v>
      </c>
      <c r="E70" s="50">
        <f t="shared" si="0"/>
        <v>90</v>
      </c>
      <c r="F70" s="57"/>
      <c r="G70" s="50">
        <f t="shared" si="1"/>
        <v>0</v>
      </c>
    </row>
    <row r="71" spans="1:7" s="35" customFormat="1" x14ac:dyDescent="0.3">
      <c r="A71" s="321"/>
      <c r="B71" s="120" t="s">
        <v>384</v>
      </c>
      <c r="C71" s="55">
        <v>145</v>
      </c>
      <c r="D71" s="53">
        <v>1</v>
      </c>
      <c r="E71" s="50">
        <f t="shared" si="0"/>
        <v>145</v>
      </c>
      <c r="F71" s="57"/>
      <c r="G71" s="50">
        <f t="shared" si="1"/>
        <v>0</v>
      </c>
    </row>
    <row r="72" spans="1:7" s="35" customFormat="1" x14ac:dyDescent="0.3">
      <c r="A72" s="321"/>
      <c r="B72" s="120" t="s">
        <v>385</v>
      </c>
      <c r="C72" s="55">
        <v>280</v>
      </c>
      <c r="D72" s="53">
        <v>1</v>
      </c>
      <c r="E72" s="50">
        <f t="shared" si="0"/>
        <v>280</v>
      </c>
      <c r="F72" s="57"/>
      <c r="G72" s="50">
        <f t="shared" si="1"/>
        <v>0</v>
      </c>
    </row>
    <row r="73" spans="1:7" s="35" customFormat="1" x14ac:dyDescent="0.3">
      <c r="A73" s="321"/>
      <c r="B73" s="120" t="s">
        <v>386</v>
      </c>
      <c r="C73" s="55">
        <v>400</v>
      </c>
      <c r="D73" s="53">
        <v>1</v>
      </c>
      <c r="E73" s="50">
        <f t="shared" si="0"/>
        <v>400</v>
      </c>
      <c r="F73" s="57"/>
      <c r="G73" s="50">
        <f t="shared" si="1"/>
        <v>0</v>
      </c>
    </row>
    <row r="74" spans="1:7" s="35" customFormat="1" x14ac:dyDescent="0.3">
      <c r="A74" s="321" t="s">
        <v>1082</v>
      </c>
      <c r="B74" s="120" t="s">
        <v>384</v>
      </c>
      <c r="C74" s="55">
        <v>95</v>
      </c>
      <c r="D74" s="53">
        <v>1</v>
      </c>
      <c r="E74" s="50">
        <f t="shared" si="0"/>
        <v>95</v>
      </c>
      <c r="F74" s="57"/>
      <c r="G74" s="50">
        <f t="shared" si="1"/>
        <v>0</v>
      </c>
    </row>
    <row r="75" spans="1:7" s="35" customFormat="1" x14ac:dyDescent="0.3">
      <c r="A75" s="321"/>
      <c r="B75" s="120" t="s">
        <v>385</v>
      </c>
      <c r="C75" s="55">
        <v>180</v>
      </c>
      <c r="D75" s="53">
        <v>1</v>
      </c>
      <c r="E75" s="50">
        <f t="shared" si="0"/>
        <v>180</v>
      </c>
      <c r="F75" s="57"/>
      <c r="G75" s="50">
        <f t="shared" si="1"/>
        <v>0</v>
      </c>
    </row>
    <row r="76" spans="1:7" s="35" customFormat="1" x14ac:dyDescent="0.3">
      <c r="A76" s="321"/>
      <c r="B76" s="120" t="s">
        <v>386</v>
      </c>
      <c r="C76" s="55">
        <v>250</v>
      </c>
      <c r="D76" s="53">
        <v>1</v>
      </c>
      <c r="E76" s="50">
        <f t="shared" si="0"/>
        <v>250</v>
      </c>
      <c r="F76" s="57"/>
      <c r="G76" s="50">
        <f t="shared" si="1"/>
        <v>0</v>
      </c>
    </row>
    <row r="77" spans="1:7" s="35" customFormat="1" x14ac:dyDescent="0.3">
      <c r="A77" s="321" t="s">
        <v>1083</v>
      </c>
      <c r="B77" s="120" t="s">
        <v>384</v>
      </c>
      <c r="C77" s="55">
        <v>115</v>
      </c>
      <c r="D77" s="53">
        <v>1</v>
      </c>
      <c r="E77" s="50">
        <f t="shared" si="0"/>
        <v>115</v>
      </c>
      <c r="F77" s="57"/>
      <c r="G77" s="50">
        <f t="shared" si="1"/>
        <v>0</v>
      </c>
    </row>
    <row r="78" spans="1:7" s="35" customFormat="1" x14ac:dyDescent="0.3">
      <c r="A78" s="321"/>
      <c r="B78" s="120" t="s">
        <v>385</v>
      </c>
      <c r="C78" s="55">
        <v>200</v>
      </c>
      <c r="D78" s="53">
        <v>1</v>
      </c>
      <c r="E78" s="50">
        <f t="shared" si="0"/>
        <v>200</v>
      </c>
      <c r="F78" s="57"/>
      <c r="G78" s="50">
        <f t="shared" si="1"/>
        <v>0</v>
      </c>
    </row>
    <row r="79" spans="1:7" s="35" customFormat="1" x14ac:dyDescent="0.3">
      <c r="A79" s="321"/>
      <c r="B79" s="120" t="s">
        <v>386</v>
      </c>
      <c r="C79" s="55">
        <v>295</v>
      </c>
      <c r="D79" s="53">
        <v>1</v>
      </c>
      <c r="E79" s="50">
        <f t="shared" si="0"/>
        <v>295</v>
      </c>
      <c r="F79" s="57"/>
      <c r="G79" s="50">
        <f t="shared" si="1"/>
        <v>0</v>
      </c>
    </row>
    <row r="80" spans="1:7" s="247" customFormat="1" x14ac:dyDescent="0.3">
      <c r="A80" s="322" t="s">
        <v>1084</v>
      </c>
      <c r="B80" s="120" t="s">
        <v>384</v>
      </c>
      <c r="C80" s="55">
        <v>125</v>
      </c>
      <c r="D80" s="53">
        <v>1</v>
      </c>
      <c r="E80" s="50">
        <f t="shared" ref="E80:E82" si="4">D80*C80</f>
        <v>125</v>
      </c>
      <c r="F80" s="57"/>
      <c r="G80" s="50">
        <f t="shared" ref="G80:G82" si="5">F80*E80</f>
        <v>0</v>
      </c>
    </row>
    <row r="81" spans="1:7" s="247" customFormat="1" x14ac:dyDescent="0.3">
      <c r="A81" s="322"/>
      <c r="B81" s="120" t="s">
        <v>385</v>
      </c>
      <c r="C81" s="55">
        <v>230</v>
      </c>
      <c r="D81" s="53">
        <v>1</v>
      </c>
      <c r="E81" s="50">
        <f t="shared" si="4"/>
        <v>230</v>
      </c>
      <c r="F81" s="57"/>
      <c r="G81" s="50">
        <f t="shared" si="5"/>
        <v>0</v>
      </c>
    </row>
    <row r="82" spans="1:7" s="247" customFormat="1" x14ac:dyDescent="0.3">
      <c r="A82" s="322"/>
      <c r="B82" s="120" t="s">
        <v>386</v>
      </c>
      <c r="C82" s="55">
        <v>350</v>
      </c>
      <c r="D82" s="53">
        <v>1</v>
      </c>
      <c r="E82" s="50">
        <f t="shared" si="4"/>
        <v>350</v>
      </c>
      <c r="F82" s="57"/>
      <c r="G82" s="50">
        <f t="shared" si="5"/>
        <v>0</v>
      </c>
    </row>
    <row r="83" spans="1:7" s="35" customFormat="1" x14ac:dyDescent="0.3">
      <c r="A83" s="322" t="s">
        <v>404</v>
      </c>
      <c r="B83" s="120" t="s">
        <v>384</v>
      </c>
      <c r="C83" s="55">
        <v>125</v>
      </c>
      <c r="D83" s="53">
        <v>1</v>
      </c>
      <c r="E83" s="50">
        <f t="shared" si="0"/>
        <v>125</v>
      </c>
      <c r="F83" s="57"/>
      <c r="G83" s="50">
        <f t="shared" si="1"/>
        <v>0</v>
      </c>
    </row>
    <row r="84" spans="1:7" s="35" customFormat="1" x14ac:dyDescent="0.3">
      <c r="A84" s="322"/>
      <c r="B84" s="120" t="s">
        <v>385</v>
      </c>
      <c r="C84" s="55">
        <v>230</v>
      </c>
      <c r="D84" s="53">
        <v>1</v>
      </c>
      <c r="E84" s="50">
        <f t="shared" si="0"/>
        <v>230</v>
      </c>
      <c r="F84" s="57"/>
      <c r="G84" s="50">
        <f t="shared" si="1"/>
        <v>0</v>
      </c>
    </row>
    <row r="85" spans="1:7" s="35" customFormat="1" x14ac:dyDescent="0.3">
      <c r="A85" s="322"/>
      <c r="B85" s="120" t="s">
        <v>386</v>
      </c>
      <c r="C85" s="55">
        <v>350</v>
      </c>
      <c r="D85" s="53">
        <v>1</v>
      </c>
      <c r="E85" s="50">
        <f t="shared" ref="E85" si="6">D85*C85</f>
        <v>350</v>
      </c>
      <c r="F85" s="57"/>
      <c r="G85" s="50">
        <f t="shared" ref="G85" si="7">F85*E85</f>
        <v>0</v>
      </c>
    </row>
    <row r="86" spans="1:7" s="35" customFormat="1" ht="13.8" x14ac:dyDescent="0.25">
      <c r="A86" s="146" t="s">
        <v>405</v>
      </c>
      <c r="B86" s="120"/>
      <c r="C86" s="55"/>
      <c r="D86" s="53"/>
      <c r="E86" s="50"/>
      <c r="F86" s="147"/>
      <c r="G86" s="50"/>
    </row>
    <row r="87" spans="1:7" s="35" customFormat="1" ht="13.8" x14ac:dyDescent="0.25">
      <c r="A87" s="317" t="s">
        <v>406</v>
      </c>
      <c r="B87" s="120" t="s">
        <v>235</v>
      </c>
      <c r="C87" s="55">
        <v>12</v>
      </c>
      <c r="D87" s="53">
        <v>1</v>
      </c>
      <c r="E87" s="50">
        <f t="shared" ref="E87:E96" si="8">D87*C87</f>
        <v>12</v>
      </c>
      <c r="F87" s="56"/>
      <c r="G87" s="50">
        <f t="shared" ref="G87:G96" si="9">F87*E87</f>
        <v>0</v>
      </c>
    </row>
    <row r="88" spans="1:7" s="35" customFormat="1" ht="13.8" x14ac:dyDescent="0.25">
      <c r="A88" s="317"/>
      <c r="B88" s="120" t="s">
        <v>231</v>
      </c>
      <c r="C88" s="55">
        <v>18</v>
      </c>
      <c r="D88" s="53">
        <v>1</v>
      </c>
      <c r="E88" s="50">
        <f t="shared" si="8"/>
        <v>18</v>
      </c>
      <c r="F88" s="56"/>
      <c r="G88" s="50">
        <f t="shared" si="9"/>
        <v>0</v>
      </c>
    </row>
    <row r="89" spans="1:7" s="35" customFormat="1" ht="13.8" x14ac:dyDescent="0.25">
      <c r="A89" s="317" t="s">
        <v>407</v>
      </c>
      <c r="B89" s="120" t="s">
        <v>235</v>
      </c>
      <c r="C89" s="55">
        <v>14</v>
      </c>
      <c r="D89" s="53">
        <v>1</v>
      </c>
      <c r="E89" s="50">
        <f t="shared" si="8"/>
        <v>14</v>
      </c>
      <c r="F89" s="56"/>
      <c r="G89" s="50">
        <f t="shared" si="9"/>
        <v>0</v>
      </c>
    </row>
    <row r="90" spans="1:7" s="35" customFormat="1" ht="13.8" x14ac:dyDescent="0.25">
      <c r="A90" s="317"/>
      <c r="B90" s="120" t="s">
        <v>231</v>
      </c>
      <c r="C90" s="55">
        <v>24</v>
      </c>
      <c r="D90" s="53">
        <v>1</v>
      </c>
      <c r="E90" s="50">
        <f t="shared" si="8"/>
        <v>24</v>
      </c>
      <c r="F90" s="56"/>
      <c r="G90" s="50">
        <f t="shared" si="9"/>
        <v>0</v>
      </c>
    </row>
    <row r="91" spans="1:7" s="35" customFormat="1" ht="13.8" x14ac:dyDescent="0.25">
      <c r="A91" s="317" t="s">
        <v>408</v>
      </c>
      <c r="B91" s="120" t="s">
        <v>235</v>
      </c>
      <c r="C91" s="55">
        <v>15</v>
      </c>
      <c r="D91" s="53">
        <v>1</v>
      </c>
      <c r="E91" s="50">
        <f t="shared" si="8"/>
        <v>15</v>
      </c>
      <c r="F91" s="56"/>
      <c r="G91" s="50">
        <f t="shared" si="9"/>
        <v>0</v>
      </c>
    </row>
    <row r="92" spans="1:7" s="35" customFormat="1" ht="13.8" x14ac:dyDescent="0.25">
      <c r="A92" s="317"/>
      <c r="B92" s="120" t="s">
        <v>231</v>
      </c>
      <c r="C92" s="55">
        <v>28</v>
      </c>
      <c r="D92" s="53">
        <v>1</v>
      </c>
      <c r="E92" s="50">
        <f t="shared" si="8"/>
        <v>28</v>
      </c>
      <c r="F92" s="56"/>
      <c r="G92" s="50">
        <f t="shared" si="9"/>
        <v>0</v>
      </c>
    </row>
    <row r="93" spans="1:7" s="35" customFormat="1" ht="13.8" x14ac:dyDescent="0.25">
      <c r="A93" s="317" t="s">
        <v>409</v>
      </c>
      <c r="B93" s="120" t="s">
        <v>235</v>
      </c>
      <c r="C93" s="55">
        <v>14</v>
      </c>
      <c r="D93" s="53">
        <v>1</v>
      </c>
      <c r="E93" s="50">
        <f t="shared" si="8"/>
        <v>14</v>
      </c>
      <c r="F93" s="56"/>
      <c r="G93" s="50">
        <f t="shared" si="9"/>
        <v>0</v>
      </c>
    </row>
    <row r="94" spans="1:7" s="35" customFormat="1" ht="13.8" x14ac:dyDescent="0.25">
      <c r="A94" s="317"/>
      <c r="B94" s="120" t="s">
        <v>231</v>
      </c>
      <c r="C94" s="55">
        <v>24</v>
      </c>
      <c r="D94" s="53">
        <v>1</v>
      </c>
      <c r="E94" s="50">
        <f t="shared" si="8"/>
        <v>24</v>
      </c>
      <c r="F94" s="56"/>
      <c r="G94" s="50">
        <f t="shared" si="9"/>
        <v>0</v>
      </c>
    </row>
    <row r="95" spans="1:7" s="35" customFormat="1" ht="13.8" x14ac:dyDescent="0.25">
      <c r="A95" s="317" t="s">
        <v>410</v>
      </c>
      <c r="B95" s="120" t="s">
        <v>235</v>
      </c>
      <c r="C95" s="55">
        <v>15</v>
      </c>
      <c r="D95" s="53">
        <v>1</v>
      </c>
      <c r="E95" s="50">
        <f t="shared" si="8"/>
        <v>15</v>
      </c>
      <c r="F95" s="56"/>
      <c r="G95" s="50">
        <f t="shared" si="9"/>
        <v>0</v>
      </c>
    </row>
    <row r="96" spans="1:7" s="35" customFormat="1" ht="13.8" x14ac:dyDescent="0.25">
      <c r="A96" s="317"/>
      <c r="B96" s="120" t="s">
        <v>231</v>
      </c>
      <c r="C96" s="55">
        <v>28</v>
      </c>
      <c r="D96" s="53">
        <v>1</v>
      </c>
      <c r="E96" s="50">
        <f t="shared" si="8"/>
        <v>28</v>
      </c>
      <c r="F96" s="56"/>
      <c r="G96" s="50">
        <f t="shared" si="9"/>
        <v>0</v>
      </c>
    </row>
    <row r="97" spans="1:7" s="35" customFormat="1" ht="13.8" x14ac:dyDescent="0.25">
      <c r="A97" s="146" t="s">
        <v>411</v>
      </c>
      <c r="B97" s="120"/>
      <c r="C97" s="55"/>
      <c r="D97" s="53"/>
      <c r="E97" s="50"/>
      <c r="F97" s="147"/>
      <c r="G97" s="50"/>
    </row>
    <row r="98" spans="1:7" s="35" customFormat="1" ht="13.8" x14ac:dyDescent="0.25">
      <c r="A98" s="317" t="s">
        <v>412</v>
      </c>
      <c r="B98" s="120" t="s">
        <v>231</v>
      </c>
      <c r="C98" s="55">
        <v>45</v>
      </c>
      <c r="D98" s="53">
        <v>1</v>
      </c>
      <c r="E98" s="50">
        <f>D98*C98</f>
        <v>45</v>
      </c>
      <c r="F98" s="56"/>
      <c r="G98" s="50">
        <f>F98*E98</f>
        <v>0</v>
      </c>
    </row>
    <row r="99" spans="1:7" s="35" customFormat="1" ht="13.8" x14ac:dyDescent="0.25">
      <c r="A99" s="317"/>
      <c r="B99" s="120" t="s">
        <v>413</v>
      </c>
      <c r="C99" s="55">
        <v>90</v>
      </c>
      <c r="D99" s="53">
        <v>1</v>
      </c>
      <c r="E99" s="50">
        <f>D99*C99</f>
        <v>90</v>
      </c>
      <c r="F99" s="56"/>
      <c r="G99" s="50">
        <f>F99*E99</f>
        <v>0</v>
      </c>
    </row>
    <row r="100" spans="1:7" s="35" customFormat="1" ht="13.8" x14ac:dyDescent="0.25">
      <c r="A100" s="317" t="s">
        <v>414</v>
      </c>
      <c r="B100" s="120" t="s">
        <v>231</v>
      </c>
      <c r="C100" s="55">
        <v>45</v>
      </c>
      <c r="D100" s="53">
        <v>1</v>
      </c>
      <c r="E100" s="50">
        <f>D100*C100</f>
        <v>45</v>
      </c>
      <c r="F100" s="56"/>
      <c r="G100" s="50">
        <f>F100*E100</f>
        <v>0</v>
      </c>
    </row>
    <row r="101" spans="1:7" s="35" customFormat="1" ht="13.8" x14ac:dyDescent="0.25">
      <c r="A101" s="317"/>
      <c r="B101" s="120" t="s">
        <v>413</v>
      </c>
      <c r="C101" s="55">
        <v>90</v>
      </c>
      <c r="D101" s="53">
        <v>1</v>
      </c>
      <c r="E101" s="50">
        <f>D101*C101</f>
        <v>90</v>
      </c>
      <c r="F101" s="56"/>
      <c r="G101" s="50">
        <f>F101*E101</f>
        <v>0</v>
      </c>
    </row>
    <row r="102" spans="1:7" s="35" customFormat="1" ht="13.8" x14ac:dyDescent="0.25">
      <c r="A102" s="124"/>
      <c r="B102" s="120"/>
      <c r="C102" s="55"/>
      <c r="D102" s="53"/>
      <c r="E102" s="50"/>
      <c r="F102" s="147"/>
      <c r="G102" s="50"/>
    </row>
    <row r="103" spans="1:7" ht="17.399999999999999" x14ac:dyDescent="0.3">
      <c r="A103" s="71" t="s">
        <v>415</v>
      </c>
      <c r="C103" s="73"/>
    </row>
    <row r="104" spans="1:7" s="35" customFormat="1" x14ac:dyDescent="0.3">
      <c r="B104" s="120"/>
      <c r="C104" s="50"/>
      <c r="F104" s="77"/>
    </row>
    <row r="105" spans="1:7" s="35" customFormat="1" x14ac:dyDescent="0.3">
      <c r="A105" s="320" t="s">
        <v>416</v>
      </c>
      <c r="B105" s="120" t="s">
        <v>384</v>
      </c>
      <c r="C105" s="50">
        <v>145</v>
      </c>
      <c r="D105" s="35">
        <v>1</v>
      </c>
      <c r="E105" s="50">
        <f>D105*C105</f>
        <v>145</v>
      </c>
      <c r="F105" s="57"/>
      <c r="G105" s="50">
        <f>F105*E105</f>
        <v>0</v>
      </c>
    </row>
    <row r="106" spans="1:7" s="35" customFormat="1" x14ac:dyDescent="0.3">
      <c r="A106" s="320"/>
      <c r="B106" s="120" t="s">
        <v>385</v>
      </c>
      <c r="C106" s="50">
        <v>280</v>
      </c>
      <c r="D106" s="35">
        <v>1</v>
      </c>
      <c r="E106" s="50">
        <f>D106*C106</f>
        <v>280</v>
      </c>
      <c r="F106" s="57"/>
      <c r="G106" s="50">
        <f>F106*E106</f>
        <v>0</v>
      </c>
    </row>
    <row r="107" spans="1:7" s="35" customFormat="1" x14ac:dyDescent="0.3">
      <c r="A107" s="320"/>
      <c r="B107" s="120" t="s">
        <v>386</v>
      </c>
      <c r="C107" s="50">
        <v>500</v>
      </c>
      <c r="D107" s="35">
        <v>1</v>
      </c>
      <c r="E107" s="50">
        <f>D107*C107</f>
        <v>500</v>
      </c>
      <c r="F107" s="57"/>
      <c r="G107" s="50">
        <f>F107*E107</f>
        <v>0</v>
      </c>
    </row>
    <row r="108" spans="1:7" s="35" customFormat="1" ht="15.75" customHeight="1" x14ac:dyDescent="0.3">
      <c r="A108" s="148" t="s">
        <v>417</v>
      </c>
      <c r="B108" s="120" t="s">
        <v>418</v>
      </c>
      <c r="C108" s="50">
        <v>5</v>
      </c>
      <c r="D108" s="149">
        <v>1</v>
      </c>
      <c r="E108" s="50">
        <f>D108*C108</f>
        <v>5</v>
      </c>
      <c r="F108" s="57"/>
      <c r="G108" s="50">
        <f>F108*E108</f>
        <v>0</v>
      </c>
    </row>
    <row r="109" spans="1:7" s="35" customFormat="1" x14ac:dyDescent="0.3">
      <c r="A109" s="320" t="s">
        <v>419</v>
      </c>
      <c r="B109" s="120" t="s">
        <v>383</v>
      </c>
      <c r="C109" s="50">
        <v>64</v>
      </c>
      <c r="D109" s="35">
        <v>1</v>
      </c>
      <c r="E109" s="50">
        <f>D109*C109</f>
        <v>64</v>
      </c>
      <c r="F109" s="57"/>
      <c r="G109" s="50">
        <f>F109*E109</f>
        <v>0</v>
      </c>
    </row>
    <row r="110" spans="1:7" s="35" customFormat="1" x14ac:dyDescent="0.3">
      <c r="A110" s="320"/>
      <c r="B110" s="120" t="s">
        <v>384</v>
      </c>
      <c r="C110" s="50">
        <v>120</v>
      </c>
      <c r="D110" s="35">
        <v>1</v>
      </c>
      <c r="E110" s="50">
        <f t="shared" ref="E110:E112" si="10">D110*C110</f>
        <v>120</v>
      </c>
      <c r="F110" s="57"/>
      <c r="G110" s="50">
        <f t="shared" ref="G110:G112" si="11">F110*E110</f>
        <v>0</v>
      </c>
    </row>
    <row r="111" spans="1:7" s="35" customFormat="1" x14ac:dyDescent="0.3">
      <c r="A111" s="320"/>
      <c r="B111" s="120" t="s">
        <v>385</v>
      </c>
      <c r="C111" s="50">
        <v>240</v>
      </c>
      <c r="D111" s="35">
        <v>1</v>
      </c>
      <c r="E111" s="50">
        <f t="shared" si="10"/>
        <v>240</v>
      </c>
      <c r="F111" s="57"/>
      <c r="G111" s="50">
        <f t="shared" si="11"/>
        <v>0</v>
      </c>
    </row>
    <row r="112" spans="1:7" s="35" customFormat="1" x14ac:dyDescent="0.3">
      <c r="A112" s="320"/>
      <c r="B112" s="120" t="s">
        <v>386</v>
      </c>
      <c r="C112" s="50">
        <v>480</v>
      </c>
      <c r="D112" s="35">
        <v>1</v>
      </c>
      <c r="E112" s="50">
        <f t="shared" si="10"/>
        <v>480</v>
      </c>
      <c r="F112" s="57"/>
      <c r="G112" s="50">
        <f t="shared" si="11"/>
        <v>0</v>
      </c>
    </row>
    <row r="113" spans="1:7" s="35" customFormat="1" ht="15.75" customHeight="1" x14ac:dyDescent="0.3">
      <c r="A113" s="148" t="s">
        <v>417</v>
      </c>
      <c r="B113" s="120" t="s">
        <v>418</v>
      </c>
      <c r="C113" s="50">
        <v>5</v>
      </c>
      <c r="D113" s="149">
        <v>1</v>
      </c>
      <c r="E113" s="50">
        <f>D113*C113</f>
        <v>5</v>
      </c>
      <c r="F113" s="57"/>
      <c r="G113" s="50">
        <f>F113*E113</f>
        <v>0</v>
      </c>
    </row>
    <row r="114" spans="1:7" s="35" customFormat="1" ht="15.75" customHeight="1" x14ac:dyDescent="0.25">
      <c r="A114" s="150" t="s">
        <v>420</v>
      </c>
      <c r="B114" s="120"/>
      <c r="C114" s="50"/>
      <c r="E114" s="50"/>
      <c r="F114" s="147"/>
      <c r="G114" s="50"/>
    </row>
    <row r="115" spans="1:7" s="35" customFormat="1" ht="15.75" customHeight="1" x14ac:dyDescent="0.25">
      <c r="A115" s="124"/>
      <c r="B115" s="120"/>
      <c r="C115" s="55"/>
      <c r="D115" s="53"/>
      <c r="E115" s="50"/>
      <c r="F115" s="147"/>
      <c r="G115" s="50"/>
    </row>
    <row r="116" spans="1:7" s="35" customFormat="1" ht="17.399999999999999" x14ac:dyDescent="0.3">
      <c r="A116" s="71" t="s">
        <v>421</v>
      </c>
      <c r="B116" s="120"/>
      <c r="C116" s="55"/>
      <c r="D116" s="53"/>
      <c r="E116" s="50"/>
      <c r="F116" s="147"/>
      <c r="G116" s="50"/>
    </row>
    <row r="117" spans="1:7" s="35" customFormat="1" ht="15.75" customHeight="1" x14ac:dyDescent="0.25">
      <c r="A117" s="124" t="s">
        <v>422</v>
      </c>
      <c r="B117" s="120"/>
      <c r="C117" s="55"/>
      <c r="D117" s="53"/>
      <c r="E117" s="50"/>
      <c r="F117" s="147"/>
      <c r="G117" s="50"/>
    </row>
    <row r="118" spans="1:7" s="35" customFormat="1" ht="15.75" customHeight="1" x14ac:dyDescent="0.25">
      <c r="A118" s="151" t="s">
        <v>423</v>
      </c>
      <c r="B118" s="120" t="s">
        <v>424</v>
      </c>
      <c r="C118" s="55">
        <v>60</v>
      </c>
      <c r="D118" s="53">
        <v>1</v>
      </c>
      <c r="E118" s="50">
        <f t="shared" ref="E118:E127" si="12">D118*C118</f>
        <v>60</v>
      </c>
      <c r="F118" s="56"/>
      <c r="G118" s="50">
        <f t="shared" ref="G118:G127" si="13">F118*E118</f>
        <v>0</v>
      </c>
    </row>
    <row r="119" spans="1:7" s="35" customFormat="1" ht="15.75" customHeight="1" x14ac:dyDescent="0.25">
      <c r="A119" s="151" t="s">
        <v>425</v>
      </c>
      <c r="B119" s="120" t="s">
        <v>426</v>
      </c>
      <c r="C119" s="55">
        <v>60</v>
      </c>
      <c r="D119" s="53">
        <v>1</v>
      </c>
      <c r="E119" s="50">
        <f t="shared" si="12"/>
        <v>60</v>
      </c>
      <c r="F119" s="56"/>
      <c r="G119" s="50">
        <f t="shared" si="13"/>
        <v>0</v>
      </c>
    </row>
    <row r="120" spans="1:7" s="239" customFormat="1" ht="15.75" customHeight="1" x14ac:dyDescent="0.25">
      <c r="A120" s="151" t="s">
        <v>1021</v>
      </c>
      <c r="B120" s="120" t="s">
        <v>467</v>
      </c>
      <c r="C120" s="55">
        <v>60</v>
      </c>
      <c r="D120" s="53">
        <v>1</v>
      </c>
      <c r="E120" s="50">
        <f t="shared" ref="E120" si="14">D120*C120</f>
        <v>60</v>
      </c>
      <c r="F120" s="56"/>
      <c r="G120" s="50">
        <f t="shared" ref="G120" si="15">F120*E120</f>
        <v>0</v>
      </c>
    </row>
    <row r="121" spans="1:7" s="35" customFormat="1" ht="15.75" customHeight="1" x14ac:dyDescent="0.25">
      <c r="A121" s="124" t="s">
        <v>1126</v>
      </c>
      <c r="B121" s="120" t="s">
        <v>424</v>
      </c>
      <c r="C121" s="55">
        <v>50</v>
      </c>
      <c r="D121" s="53">
        <v>1</v>
      </c>
      <c r="E121" s="50">
        <f t="shared" si="12"/>
        <v>50</v>
      </c>
      <c r="F121" s="56"/>
      <c r="G121" s="50">
        <f t="shared" si="13"/>
        <v>0</v>
      </c>
    </row>
    <row r="122" spans="1:7" s="254" customFormat="1" ht="15.75" customHeight="1" x14ac:dyDescent="0.25">
      <c r="A122" s="256" t="s">
        <v>1127</v>
      </c>
      <c r="B122" s="120" t="s">
        <v>424</v>
      </c>
      <c r="C122" s="55">
        <v>55</v>
      </c>
      <c r="D122" s="53">
        <v>1</v>
      </c>
      <c r="E122" s="50">
        <f t="shared" ref="E122" si="16">D122*C122</f>
        <v>55</v>
      </c>
      <c r="F122" s="56"/>
      <c r="G122" s="50">
        <f t="shared" ref="G122" si="17">F122*E122</f>
        <v>0</v>
      </c>
    </row>
    <row r="123" spans="1:7" s="35" customFormat="1" ht="15.75" customHeight="1" x14ac:dyDescent="0.25">
      <c r="A123" s="124" t="s">
        <v>427</v>
      </c>
      <c r="B123" s="120" t="s">
        <v>424</v>
      </c>
      <c r="C123" s="55">
        <v>50</v>
      </c>
      <c r="D123" s="53">
        <v>1</v>
      </c>
      <c r="E123" s="50">
        <f t="shared" si="12"/>
        <v>50</v>
      </c>
      <c r="F123" s="56"/>
      <c r="G123" s="50">
        <f t="shared" si="13"/>
        <v>0</v>
      </c>
    </row>
    <row r="124" spans="1:7" s="254" customFormat="1" ht="15.75" customHeight="1" x14ac:dyDescent="0.25">
      <c r="A124" s="256" t="s">
        <v>1128</v>
      </c>
      <c r="B124" s="120" t="s">
        <v>424</v>
      </c>
      <c r="C124" s="55">
        <v>55</v>
      </c>
      <c r="D124" s="53">
        <v>1</v>
      </c>
      <c r="E124" s="50">
        <f t="shared" si="12"/>
        <v>55</v>
      </c>
      <c r="F124" s="56"/>
      <c r="G124" s="50">
        <f t="shared" si="13"/>
        <v>0</v>
      </c>
    </row>
    <row r="125" spans="1:7" s="35" customFormat="1" ht="15.75" customHeight="1" x14ac:dyDescent="0.25">
      <c r="A125" s="124" t="s">
        <v>537</v>
      </c>
      <c r="B125" s="120" t="s">
        <v>424</v>
      </c>
      <c r="C125" s="55">
        <v>60</v>
      </c>
      <c r="D125" s="53">
        <v>1</v>
      </c>
      <c r="E125" s="50">
        <f t="shared" si="12"/>
        <v>60</v>
      </c>
      <c r="F125" s="56"/>
      <c r="G125" s="50">
        <f t="shared" si="13"/>
        <v>0</v>
      </c>
    </row>
    <row r="126" spans="1:7" s="254" customFormat="1" ht="15.75" customHeight="1" x14ac:dyDescent="0.25">
      <c r="A126" s="256" t="s">
        <v>1129</v>
      </c>
      <c r="B126" s="120" t="s">
        <v>424</v>
      </c>
      <c r="C126" s="55">
        <v>68</v>
      </c>
      <c r="D126" s="53">
        <v>1</v>
      </c>
      <c r="E126" s="50">
        <f t="shared" ref="E126" si="18">D126*C126</f>
        <v>68</v>
      </c>
      <c r="F126" s="56"/>
      <c r="G126" s="50">
        <f t="shared" ref="G126" si="19">F126*E126</f>
        <v>0</v>
      </c>
    </row>
    <row r="127" spans="1:7" s="35" customFormat="1" ht="15.75" customHeight="1" x14ac:dyDescent="0.25">
      <c r="A127" s="124" t="s">
        <v>538</v>
      </c>
      <c r="B127" s="120" t="s">
        <v>424</v>
      </c>
      <c r="C127" s="55">
        <v>60</v>
      </c>
      <c r="D127" s="53">
        <v>1</v>
      </c>
      <c r="E127" s="50">
        <f t="shared" si="12"/>
        <v>60</v>
      </c>
      <c r="F127" s="56"/>
      <c r="G127" s="50">
        <f t="shared" si="13"/>
        <v>0</v>
      </c>
    </row>
    <row r="128" spans="1:7" s="35" customFormat="1" ht="13.8" x14ac:dyDescent="0.25">
      <c r="A128" s="124"/>
      <c r="B128" s="120"/>
      <c r="C128" s="55"/>
      <c r="D128" s="53"/>
      <c r="E128" s="50"/>
      <c r="F128" s="147"/>
      <c r="G128" s="50"/>
    </row>
    <row r="129" spans="1:9" ht="17.399999999999999" x14ac:dyDescent="0.3">
      <c r="A129" s="71" t="s">
        <v>543</v>
      </c>
      <c r="C129" s="73"/>
      <c r="F129" s="51"/>
    </row>
    <row r="130" spans="1:9" s="35" customFormat="1" ht="13.8" x14ac:dyDescent="0.25">
      <c r="A130" s="317" t="s">
        <v>429</v>
      </c>
      <c r="B130" s="120" t="s">
        <v>231</v>
      </c>
      <c r="C130" s="55">
        <v>40</v>
      </c>
      <c r="D130" s="53">
        <v>1</v>
      </c>
      <c r="E130" s="50">
        <f t="shared" ref="E130:E156" si="20">D130*C130</f>
        <v>40</v>
      </c>
      <c r="F130" s="56"/>
      <c r="G130" s="50">
        <f t="shared" ref="G130:G156" si="21">F130*E130</f>
        <v>0</v>
      </c>
      <c r="I130" s="35" t="s">
        <v>430</v>
      </c>
    </row>
    <row r="131" spans="1:9" s="35" customFormat="1" ht="13.8" x14ac:dyDescent="0.25">
      <c r="A131" s="317"/>
      <c r="B131" s="120" t="s">
        <v>413</v>
      </c>
      <c r="C131" s="55">
        <v>80</v>
      </c>
      <c r="D131" s="53">
        <v>1</v>
      </c>
      <c r="E131" s="50">
        <f t="shared" si="20"/>
        <v>80</v>
      </c>
      <c r="F131" s="56"/>
      <c r="G131" s="50">
        <f t="shared" si="21"/>
        <v>0</v>
      </c>
      <c r="I131" s="35" t="s">
        <v>431</v>
      </c>
    </row>
    <row r="132" spans="1:9" s="35" customFormat="1" ht="15.75" customHeight="1" x14ac:dyDescent="0.25">
      <c r="A132" s="124" t="s">
        <v>1010</v>
      </c>
      <c r="B132" s="120" t="s">
        <v>106</v>
      </c>
      <c r="C132" s="55">
        <v>85</v>
      </c>
      <c r="D132" s="53">
        <v>1</v>
      </c>
      <c r="E132" s="50">
        <f t="shared" si="20"/>
        <v>85</v>
      </c>
      <c r="F132" s="56"/>
      <c r="G132" s="50">
        <f t="shared" si="21"/>
        <v>0</v>
      </c>
    </row>
    <row r="133" spans="1:9" s="35" customFormat="1" ht="13.8" x14ac:dyDescent="0.25">
      <c r="A133" s="317" t="s">
        <v>432</v>
      </c>
      <c r="B133" s="120" t="s">
        <v>231</v>
      </c>
      <c r="C133" s="55">
        <v>45</v>
      </c>
      <c r="D133" s="53">
        <v>1</v>
      </c>
      <c r="E133" s="50">
        <f t="shared" si="20"/>
        <v>45</v>
      </c>
      <c r="F133" s="56"/>
      <c r="G133" s="50">
        <f t="shared" si="21"/>
        <v>0</v>
      </c>
      <c r="I133" s="35" t="s">
        <v>433</v>
      </c>
    </row>
    <row r="134" spans="1:9" s="35" customFormat="1" ht="13.8" x14ac:dyDescent="0.25">
      <c r="A134" s="317"/>
      <c r="B134" s="120" t="s">
        <v>413</v>
      </c>
      <c r="C134" s="55">
        <v>90</v>
      </c>
      <c r="D134" s="53">
        <v>1</v>
      </c>
      <c r="E134" s="50">
        <f t="shared" si="20"/>
        <v>90</v>
      </c>
      <c r="F134" s="56"/>
      <c r="G134" s="50">
        <f t="shared" si="21"/>
        <v>0</v>
      </c>
      <c r="I134" s="35" t="s">
        <v>434</v>
      </c>
    </row>
    <row r="135" spans="1:9" s="35" customFormat="1" ht="15.75" customHeight="1" x14ac:dyDescent="0.25">
      <c r="A135" s="124" t="s">
        <v>539</v>
      </c>
      <c r="B135" s="120" t="s">
        <v>106</v>
      </c>
      <c r="C135" s="55">
        <v>95</v>
      </c>
      <c r="D135" s="53">
        <v>1</v>
      </c>
      <c r="E135" s="50">
        <f t="shared" si="20"/>
        <v>95</v>
      </c>
      <c r="F135" s="56"/>
      <c r="G135" s="50">
        <f t="shared" si="21"/>
        <v>0</v>
      </c>
    </row>
    <row r="136" spans="1:9" s="35" customFormat="1" ht="13.8" x14ac:dyDescent="0.25">
      <c r="A136" s="317" t="s">
        <v>435</v>
      </c>
      <c r="B136" s="120" t="s">
        <v>231</v>
      </c>
      <c r="C136" s="55">
        <v>45</v>
      </c>
      <c r="D136" s="53">
        <v>1</v>
      </c>
      <c r="E136" s="50">
        <f t="shared" si="20"/>
        <v>45</v>
      </c>
      <c r="F136" s="56"/>
      <c r="G136" s="50">
        <f t="shared" si="21"/>
        <v>0</v>
      </c>
      <c r="I136" s="35" t="s">
        <v>436</v>
      </c>
    </row>
    <row r="137" spans="1:9" s="35" customFormat="1" ht="13.8" x14ac:dyDescent="0.25">
      <c r="A137" s="317"/>
      <c r="B137" s="120" t="s">
        <v>413</v>
      </c>
      <c r="C137" s="55">
        <v>90</v>
      </c>
      <c r="D137" s="53">
        <v>1</v>
      </c>
      <c r="E137" s="50">
        <f t="shared" si="20"/>
        <v>90</v>
      </c>
      <c r="F137" s="56"/>
      <c r="G137" s="50">
        <f t="shared" si="21"/>
        <v>0</v>
      </c>
      <c r="I137" s="35" t="s">
        <v>437</v>
      </c>
    </row>
    <row r="138" spans="1:9" s="35" customFormat="1" ht="15.75" customHeight="1" x14ac:dyDescent="0.25">
      <c r="A138" s="124" t="s">
        <v>540</v>
      </c>
      <c r="B138" s="120" t="s">
        <v>106</v>
      </c>
      <c r="C138" s="55">
        <v>95</v>
      </c>
      <c r="D138" s="53">
        <v>1</v>
      </c>
      <c r="E138" s="50">
        <f t="shared" si="20"/>
        <v>95</v>
      </c>
      <c r="F138" s="56"/>
      <c r="G138" s="50">
        <f t="shared" si="21"/>
        <v>0</v>
      </c>
    </row>
    <row r="139" spans="1:9" s="235" customFormat="1" ht="13.8" x14ac:dyDescent="0.25">
      <c r="A139" s="317" t="s">
        <v>1008</v>
      </c>
      <c r="B139" s="120" t="s">
        <v>231</v>
      </c>
      <c r="C139" s="55">
        <v>45</v>
      </c>
      <c r="D139" s="53">
        <v>1</v>
      </c>
      <c r="E139" s="50">
        <f t="shared" ref="E139:E141" si="22">D139*C139</f>
        <v>45</v>
      </c>
      <c r="F139" s="56"/>
      <c r="G139" s="50">
        <f t="shared" ref="G139:G141" si="23">F139*E139</f>
        <v>0</v>
      </c>
      <c r="I139" s="235" t="s">
        <v>436</v>
      </c>
    </row>
    <row r="140" spans="1:9" s="235" customFormat="1" ht="13.8" x14ac:dyDescent="0.25">
      <c r="A140" s="317"/>
      <c r="B140" s="120" t="s">
        <v>413</v>
      </c>
      <c r="C140" s="55">
        <v>90</v>
      </c>
      <c r="D140" s="53">
        <v>1</v>
      </c>
      <c r="E140" s="50">
        <f t="shared" si="22"/>
        <v>90</v>
      </c>
      <c r="F140" s="56"/>
      <c r="G140" s="50">
        <f t="shared" si="23"/>
        <v>0</v>
      </c>
      <c r="I140" s="235" t="s">
        <v>437</v>
      </c>
    </row>
    <row r="141" spans="1:9" s="235" customFormat="1" ht="15.75" customHeight="1" x14ac:dyDescent="0.25">
      <c r="A141" s="236" t="s">
        <v>1009</v>
      </c>
      <c r="B141" s="120" t="s">
        <v>106</v>
      </c>
      <c r="C141" s="55">
        <v>95</v>
      </c>
      <c r="D141" s="53">
        <v>1</v>
      </c>
      <c r="E141" s="50">
        <f t="shared" si="22"/>
        <v>95</v>
      </c>
      <c r="F141" s="56"/>
      <c r="G141" s="50">
        <f t="shared" si="23"/>
        <v>0</v>
      </c>
    </row>
    <row r="142" spans="1:9" s="235" customFormat="1" ht="13.8" x14ac:dyDescent="0.25">
      <c r="A142" s="317" t="s">
        <v>1011</v>
      </c>
      <c r="B142" s="120" t="s">
        <v>231</v>
      </c>
      <c r="C142" s="55">
        <v>40</v>
      </c>
      <c r="D142" s="53">
        <v>1</v>
      </c>
      <c r="E142" s="50">
        <f t="shared" ref="E142:E144" si="24">D142*C142</f>
        <v>40</v>
      </c>
      <c r="F142" s="56"/>
      <c r="G142" s="50">
        <f t="shared" ref="G142:G144" si="25">F142*E142</f>
        <v>0</v>
      </c>
      <c r="I142" s="235" t="s">
        <v>436</v>
      </c>
    </row>
    <row r="143" spans="1:9" s="235" customFormat="1" ht="13.8" x14ac:dyDescent="0.25">
      <c r="A143" s="317"/>
      <c r="B143" s="120" t="s">
        <v>413</v>
      </c>
      <c r="C143" s="55">
        <v>80</v>
      </c>
      <c r="D143" s="53">
        <v>1</v>
      </c>
      <c r="E143" s="50">
        <f t="shared" si="24"/>
        <v>80</v>
      </c>
      <c r="F143" s="56"/>
      <c r="G143" s="50">
        <f t="shared" si="25"/>
        <v>0</v>
      </c>
      <c r="I143" s="235" t="s">
        <v>437</v>
      </c>
    </row>
    <row r="144" spans="1:9" s="235" customFormat="1" ht="15.75" customHeight="1" x14ac:dyDescent="0.25">
      <c r="A144" s="236" t="s">
        <v>1012</v>
      </c>
      <c r="B144" s="120" t="s">
        <v>106</v>
      </c>
      <c r="C144" s="55">
        <v>85</v>
      </c>
      <c r="D144" s="53">
        <v>1</v>
      </c>
      <c r="E144" s="50">
        <f t="shared" si="24"/>
        <v>85</v>
      </c>
      <c r="F144" s="56"/>
      <c r="G144" s="50">
        <f t="shared" si="25"/>
        <v>0</v>
      </c>
    </row>
    <row r="145" spans="1:9" s="35" customFormat="1" ht="13.8" x14ac:dyDescent="0.25">
      <c r="A145" s="317" t="s">
        <v>541</v>
      </c>
      <c r="B145" s="120" t="s">
        <v>231</v>
      </c>
      <c r="C145" s="55">
        <v>45</v>
      </c>
      <c r="D145" s="53">
        <v>1</v>
      </c>
      <c r="E145" s="50">
        <f t="shared" si="20"/>
        <v>45</v>
      </c>
      <c r="F145" s="56"/>
      <c r="G145" s="50">
        <f t="shared" si="21"/>
        <v>0</v>
      </c>
      <c r="I145" s="35" t="s">
        <v>436</v>
      </c>
    </row>
    <row r="146" spans="1:9" s="35" customFormat="1" ht="13.8" x14ac:dyDescent="0.25">
      <c r="A146" s="317"/>
      <c r="B146" s="120" t="s">
        <v>413</v>
      </c>
      <c r="C146" s="55">
        <v>90</v>
      </c>
      <c r="D146" s="53">
        <v>1</v>
      </c>
      <c r="E146" s="50">
        <f t="shared" si="20"/>
        <v>90</v>
      </c>
      <c r="F146" s="56"/>
      <c r="G146" s="50">
        <f t="shared" si="21"/>
        <v>0</v>
      </c>
      <c r="I146" s="35" t="s">
        <v>437</v>
      </c>
    </row>
    <row r="147" spans="1:9" s="35" customFormat="1" ht="15.75" customHeight="1" x14ac:dyDescent="0.25">
      <c r="A147" s="124" t="s">
        <v>542</v>
      </c>
      <c r="B147" s="120" t="s">
        <v>106</v>
      </c>
      <c r="C147" s="55">
        <v>95</v>
      </c>
      <c r="D147" s="53">
        <v>1</v>
      </c>
      <c r="E147" s="50">
        <f t="shared" si="20"/>
        <v>95</v>
      </c>
      <c r="F147" s="56"/>
      <c r="G147" s="50">
        <f t="shared" si="21"/>
        <v>0</v>
      </c>
    </row>
    <row r="148" spans="1:9" s="35" customFormat="1" ht="13.8" x14ac:dyDescent="0.25">
      <c r="A148" s="317" t="s">
        <v>1007</v>
      </c>
      <c r="B148" s="120" t="s">
        <v>231</v>
      </c>
      <c r="C148" s="55">
        <v>55</v>
      </c>
      <c r="D148" s="53">
        <v>1</v>
      </c>
      <c r="E148" s="50">
        <f t="shared" ref="E148:E149" si="26">D148*C148</f>
        <v>55</v>
      </c>
      <c r="F148" s="56"/>
      <c r="G148" s="50">
        <f t="shared" ref="G148:G149" si="27">F148*E148</f>
        <v>0</v>
      </c>
      <c r="I148" s="35" t="s">
        <v>436</v>
      </c>
    </row>
    <row r="149" spans="1:9" s="35" customFormat="1" ht="13.8" x14ac:dyDescent="0.25">
      <c r="A149" s="317"/>
      <c r="B149" s="120" t="s">
        <v>413</v>
      </c>
      <c r="C149" s="55">
        <v>95</v>
      </c>
      <c r="D149" s="53">
        <v>1</v>
      </c>
      <c r="E149" s="50">
        <f t="shared" si="26"/>
        <v>95</v>
      </c>
      <c r="F149" s="56"/>
      <c r="G149" s="50">
        <f t="shared" si="27"/>
        <v>0</v>
      </c>
      <c r="I149" s="35" t="s">
        <v>437</v>
      </c>
    </row>
    <row r="150" spans="1:9" s="35" customFormat="1" x14ac:dyDescent="0.3">
      <c r="A150" s="151"/>
      <c r="B150" s="120"/>
      <c r="C150" s="55"/>
      <c r="D150" s="53"/>
      <c r="E150" s="50"/>
      <c r="F150" s="51"/>
      <c r="G150" s="50"/>
    </row>
    <row r="151" spans="1:9" s="35" customFormat="1" ht="17.399999999999999" x14ac:dyDescent="0.3">
      <c r="A151" s="71" t="s">
        <v>428</v>
      </c>
      <c r="B151" s="120"/>
      <c r="C151" s="55"/>
      <c r="D151" s="53"/>
      <c r="E151" s="50"/>
      <c r="F151" s="51"/>
      <c r="G151" s="50"/>
    </row>
    <row r="152" spans="1:9" s="35" customFormat="1" ht="17.25" customHeight="1" x14ac:dyDescent="0.3">
      <c r="A152" s="146" t="s">
        <v>440</v>
      </c>
      <c r="B152" s="120"/>
      <c r="C152" s="55"/>
      <c r="D152" s="53"/>
      <c r="E152" s="50"/>
      <c r="F152" s="51"/>
      <c r="G152" s="50"/>
    </row>
    <row r="153" spans="1:9" s="35" customFormat="1" ht="13.8" x14ac:dyDescent="0.25">
      <c r="A153" s="317" t="s">
        <v>441</v>
      </c>
      <c r="B153" s="120" t="s">
        <v>180</v>
      </c>
      <c r="C153" s="55">
        <v>30</v>
      </c>
      <c r="D153" s="53">
        <v>1</v>
      </c>
      <c r="E153" s="50">
        <f t="shared" si="20"/>
        <v>30</v>
      </c>
      <c r="F153" s="56"/>
      <c r="G153" s="50">
        <f t="shared" si="21"/>
        <v>0</v>
      </c>
      <c r="I153" s="35" t="s">
        <v>438</v>
      </c>
    </row>
    <row r="154" spans="1:9" s="35" customFormat="1" ht="13.8" x14ac:dyDescent="0.25">
      <c r="A154" s="317"/>
      <c r="B154" s="120" t="s">
        <v>235</v>
      </c>
      <c r="C154" s="55">
        <v>50</v>
      </c>
      <c r="D154" s="53">
        <v>1</v>
      </c>
      <c r="E154" s="50">
        <f t="shared" si="20"/>
        <v>50</v>
      </c>
      <c r="F154" s="56"/>
      <c r="G154" s="50">
        <f t="shared" si="21"/>
        <v>0</v>
      </c>
      <c r="I154" s="35" t="s">
        <v>439</v>
      </c>
    </row>
    <row r="155" spans="1:9" s="35" customFormat="1" ht="13.8" x14ac:dyDescent="0.25">
      <c r="A155" s="317" t="s">
        <v>442</v>
      </c>
      <c r="B155" s="120" t="s">
        <v>180</v>
      </c>
      <c r="C155" s="55">
        <v>45</v>
      </c>
      <c r="D155" s="53">
        <v>1</v>
      </c>
      <c r="E155" s="50">
        <f t="shared" si="20"/>
        <v>45</v>
      </c>
      <c r="F155" s="56"/>
      <c r="G155" s="50">
        <f t="shared" si="21"/>
        <v>0</v>
      </c>
      <c r="I155" s="35" t="s">
        <v>438</v>
      </c>
    </row>
    <row r="156" spans="1:9" s="35" customFormat="1" ht="13.8" x14ac:dyDescent="0.25">
      <c r="A156" s="317"/>
      <c r="B156" s="120" t="s">
        <v>235</v>
      </c>
      <c r="C156" s="55">
        <v>85</v>
      </c>
      <c r="D156" s="53">
        <v>1</v>
      </c>
      <c r="E156" s="50">
        <f t="shared" si="20"/>
        <v>85</v>
      </c>
      <c r="F156" s="56"/>
      <c r="G156" s="50">
        <f t="shared" si="21"/>
        <v>0</v>
      </c>
      <c r="I156" s="35" t="s">
        <v>439</v>
      </c>
    </row>
    <row r="157" spans="1:9" s="35" customFormat="1" x14ac:dyDescent="0.3">
      <c r="A157" s="146" t="s">
        <v>443</v>
      </c>
      <c r="B157" s="120"/>
      <c r="C157" s="55"/>
      <c r="D157" s="53"/>
      <c r="E157" s="50"/>
      <c r="F157" s="51"/>
      <c r="G157" s="50"/>
    </row>
    <row r="158" spans="1:9" s="35" customFormat="1" ht="15.75" customHeight="1" x14ac:dyDescent="0.25">
      <c r="A158" s="124" t="s">
        <v>444</v>
      </c>
      <c r="B158" s="120" t="s">
        <v>445</v>
      </c>
      <c r="C158" s="55">
        <v>42</v>
      </c>
      <c r="D158" s="53">
        <v>1</v>
      </c>
      <c r="E158" s="50">
        <f t="shared" ref="E158:E163" si="28">D158*C158</f>
        <v>42</v>
      </c>
      <c r="F158" s="56"/>
      <c r="G158" s="50">
        <f t="shared" ref="G158:G163" si="29">F158*E158</f>
        <v>0</v>
      </c>
    </row>
    <row r="159" spans="1:9" s="35" customFormat="1" ht="15.75" customHeight="1" x14ac:dyDescent="0.25">
      <c r="A159" s="124" t="s">
        <v>446</v>
      </c>
      <c r="B159" s="120" t="s">
        <v>445</v>
      </c>
      <c r="C159" s="55">
        <v>47</v>
      </c>
      <c r="D159" s="53">
        <v>1</v>
      </c>
      <c r="E159" s="50">
        <f t="shared" si="28"/>
        <v>47</v>
      </c>
      <c r="F159" s="56"/>
      <c r="G159" s="50">
        <f t="shared" si="29"/>
        <v>0</v>
      </c>
    </row>
    <row r="160" spans="1:9" s="35" customFormat="1" ht="15.75" customHeight="1" x14ac:dyDescent="0.25">
      <c r="A160" s="124" t="s">
        <v>447</v>
      </c>
      <c r="B160" s="120" t="s">
        <v>445</v>
      </c>
      <c r="C160" s="55">
        <v>47</v>
      </c>
      <c r="D160" s="53">
        <v>1</v>
      </c>
      <c r="E160" s="50">
        <f t="shared" si="28"/>
        <v>47</v>
      </c>
      <c r="F160" s="56"/>
      <c r="G160" s="50">
        <f t="shared" si="29"/>
        <v>0</v>
      </c>
    </row>
    <row r="161" spans="1:7" s="35" customFormat="1" ht="15.75" customHeight="1" x14ac:dyDescent="0.25">
      <c r="A161" s="124" t="s">
        <v>448</v>
      </c>
      <c r="B161" s="120" t="s">
        <v>445</v>
      </c>
      <c r="C161" s="55">
        <v>47</v>
      </c>
      <c r="D161" s="53">
        <v>1</v>
      </c>
      <c r="E161" s="50">
        <f t="shared" si="28"/>
        <v>47</v>
      </c>
      <c r="F161" s="56"/>
      <c r="G161" s="50">
        <f t="shared" si="29"/>
        <v>0</v>
      </c>
    </row>
    <row r="162" spans="1:7" s="35" customFormat="1" ht="15.75" customHeight="1" x14ac:dyDescent="0.25">
      <c r="A162" s="124" t="s">
        <v>449</v>
      </c>
      <c r="B162" s="120" t="s">
        <v>445</v>
      </c>
      <c r="C162" s="55">
        <v>70</v>
      </c>
      <c r="D162" s="53">
        <v>1</v>
      </c>
      <c r="E162" s="50">
        <f t="shared" si="28"/>
        <v>70</v>
      </c>
      <c r="F162" s="56"/>
      <c r="G162" s="50">
        <f t="shared" si="29"/>
        <v>0</v>
      </c>
    </row>
    <row r="163" spans="1:7" s="35" customFormat="1" ht="15.75" customHeight="1" x14ac:dyDescent="0.25">
      <c r="A163" s="124" t="s">
        <v>450</v>
      </c>
      <c r="B163" s="120" t="s">
        <v>445</v>
      </c>
      <c r="C163" s="55">
        <v>73</v>
      </c>
      <c r="D163" s="53">
        <v>1</v>
      </c>
      <c r="E163" s="50">
        <f t="shared" si="28"/>
        <v>73</v>
      </c>
      <c r="F163" s="56"/>
      <c r="G163" s="50">
        <f t="shared" si="29"/>
        <v>0</v>
      </c>
    </row>
    <row r="164" spans="1:7" s="35" customFormat="1" ht="15.75" customHeight="1" x14ac:dyDescent="0.25">
      <c r="A164" s="124"/>
      <c r="B164" s="120"/>
      <c r="C164" s="55"/>
      <c r="D164" s="53"/>
      <c r="E164" s="50"/>
      <c r="F164" s="56"/>
      <c r="G164" s="50"/>
    </row>
    <row r="165" spans="1:7" s="35" customFormat="1" ht="15.75" customHeight="1" x14ac:dyDescent="0.25">
      <c r="A165" s="152" t="s">
        <v>451</v>
      </c>
      <c r="B165" s="120"/>
      <c r="C165" s="50"/>
      <c r="F165" s="153"/>
    </row>
    <row r="166" spans="1:7" s="35" customFormat="1" ht="15.75" customHeight="1" x14ac:dyDescent="0.25">
      <c r="A166" s="154" t="s">
        <v>1151</v>
      </c>
      <c r="B166" s="120" t="s">
        <v>341</v>
      </c>
      <c r="C166" s="50">
        <v>45</v>
      </c>
      <c r="D166" s="53">
        <v>1</v>
      </c>
      <c r="E166" s="50">
        <f t="shared" ref="E166:E172" si="30">D166*C166</f>
        <v>45</v>
      </c>
      <c r="F166" s="56"/>
      <c r="G166" s="50">
        <f t="shared" ref="G166:G172" si="31">F166*E166</f>
        <v>0</v>
      </c>
    </row>
    <row r="167" spans="1:7" s="35" customFormat="1" ht="15.75" customHeight="1" x14ac:dyDescent="0.25">
      <c r="A167" s="124" t="s">
        <v>452</v>
      </c>
      <c r="B167" s="120" t="s">
        <v>426</v>
      </c>
      <c r="C167" s="55">
        <v>50</v>
      </c>
      <c r="D167" s="53">
        <v>1</v>
      </c>
      <c r="E167" s="50">
        <f t="shared" si="30"/>
        <v>50</v>
      </c>
      <c r="F167" s="56"/>
      <c r="G167" s="50">
        <f t="shared" si="31"/>
        <v>0</v>
      </c>
    </row>
    <row r="168" spans="1:7" s="35" customFormat="1" ht="15.75" customHeight="1" x14ac:dyDescent="0.25">
      <c r="A168" s="124" t="s">
        <v>453</v>
      </c>
      <c r="B168" s="120" t="s">
        <v>426</v>
      </c>
      <c r="C168" s="55">
        <v>85</v>
      </c>
      <c r="D168" s="53">
        <v>1</v>
      </c>
      <c r="E168" s="50">
        <f t="shared" si="30"/>
        <v>85</v>
      </c>
      <c r="F168" s="56"/>
      <c r="G168" s="50">
        <f t="shared" si="31"/>
        <v>0</v>
      </c>
    </row>
    <row r="169" spans="1:7" s="35" customFormat="1" ht="15.75" customHeight="1" x14ac:dyDescent="0.25">
      <c r="A169" s="124" t="s">
        <v>454</v>
      </c>
      <c r="B169" s="120" t="s">
        <v>426</v>
      </c>
      <c r="C169" s="55">
        <v>155</v>
      </c>
      <c r="D169" s="53">
        <v>1</v>
      </c>
      <c r="E169" s="50">
        <f t="shared" si="30"/>
        <v>155</v>
      </c>
      <c r="F169" s="56"/>
      <c r="G169" s="50">
        <f t="shared" si="31"/>
        <v>0</v>
      </c>
    </row>
    <row r="170" spans="1:7" s="35" customFormat="1" ht="15.75" customHeight="1" x14ac:dyDescent="0.25">
      <c r="A170" s="124" t="s">
        <v>455</v>
      </c>
      <c r="B170" s="120" t="s">
        <v>426</v>
      </c>
      <c r="C170" s="55">
        <v>55</v>
      </c>
      <c r="D170" s="53">
        <v>1</v>
      </c>
      <c r="E170" s="50">
        <f t="shared" si="30"/>
        <v>55</v>
      </c>
      <c r="F170" s="56"/>
      <c r="G170" s="50">
        <f t="shared" si="31"/>
        <v>0</v>
      </c>
    </row>
    <row r="171" spans="1:7" s="35" customFormat="1" ht="15.75" customHeight="1" x14ac:dyDescent="0.25">
      <c r="A171" s="124" t="s">
        <v>456</v>
      </c>
      <c r="B171" s="120" t="s">
        <v>426</v>
      </c>
      <c r="C171" s="55">
        <v>60</v>
      </c>
      <c r="D171" s="53">
        <v>1</v>
      </c>
      <c r="E171" s="50">
        <f t="shared" si="30"/>
        <v>60</v>
      </c>
      <c r="F171" s="56"/>
      <c r="G171" s="50">
        <f t="shared" si="31"/>
        <v>0</v>
      </c>
    </row>
    <row r="172" spans="1:7" s="254" customFormat="1" ht="15.75" customHeight="1" x14ac:dyDescent="0.25">
      <c r="A172" s="256" t="s">
        <v>1150</v>
      </c>
      <c r="B172" s="120" t="s">
        <v>467</v>
      </c>
      <c r="C172" s="55">
        <v>25</v>
      </c>
      <c r="D172" s="53">
        <v>1</v>
      </c>
      <c r="E172" s="50">
        <f t="shared" si="30"/>
        <v>25</v>
      </c>
      <c r="F172" s="56"/>
      <c r="G172" s="50">
        <f t="shared" si="31"/>
        <v>0</v>
      </c>
    </row>
    <row r="173" spans="1:7" s="254" customFormat="1" ht="15.75" customHeight="1" x14ac:dyDescent="0.25">
      <c r="A173" s="256"/>
      <c r="B173" s="120"/>
      <c r="C173" s="55"/>
      <c r="D173" s="53"/>
      <c r="E173" s="50"/>
      <c r="F173" s="56"/>
      <c r="G173" s="50"/>
    </row>
    <row r="174" spans="1:7" s="35" customFormat="1" ht="15.75" customHeight="1" x14ac:dyDescent="0.25">
      <c r="A174" s="146" t="s">
        <v>457</v>
      </c>
      <c r="B174" s="120"/>
      <c r="C174" s="55"/>
      <c r="D174" s="53"/>
      <c r="E174" s="50"/>
      <c r="F174" s="153"/>
      <c r="G174" s="50"/>
    </row>
    <row r="175" spans="1:7" s="35" customFormat="1" ht="15.75" customHeight="1" x14ac:dyDescent="0.25">
      <c r="A175" s="124" t="s">
        <v>458</v>
      </c>
      <c r="B175" s="120" t="s">
        <v>459</v>
      </c>
      <c r="C175" s="55">
        <v>27</v>
      </c>
      <c r="D175" s="53">
        <v>1</v>
      </c>
      <c r="E175" s="50">
        <f t="shared" ref="E175:E176" si="32">D175*C175</f>
        <v>27</v>
      </c>
      <c r="F175" s="56"/>
      <c r="G175" s="50">
        <f t="shared" ref="G175:G176" si="33">F175*E175</f>
        <v>0</v>
      </c>
    </row>
    <row r="176" spans="1:7" s="35" customFormat="1" ht="15.75" customHeight="1" x14ac:dyDescent="0.25">
      <c r="A176" s="124" t="s">
        <v>460</v>
      </c>
      <c r="B176" s="120" t="s">
        <v>461</v>
      </c>
      <c r="C176" s="55">
        <v>27</v>
      </c>
      <c r="D176" s="53">
        <v>1</v>
      </c>
      <c r="E176" s="50">
        <f t="shared" si="32"/>
        <v>27</v>
      </c>
      <c r="F176" s="56"/>
      <c r="G176" s="50">
        <f t="shared" si="33"/>
        <v>0</v>
      </c>
    </row>
    <row r="177" spans="1:7" s="35" customFormat="1" ht="15.75" customHeight="1" x14ac:dyDescent="0.25">
      <c r="A177" s="124"/>
      <c r="B177" s="120"/>
      <c r="C177" s="55"/>
      <c r="D177" s="53"/>
      <c r="E177" s="50"/>
      <c r="F177" s="153"/>
      <c r="G177" s="50"/>
    </row>
    <row r="178" spans="1:7" s="35" customFormat="1" ht="15.75" customHeight="1" x14ac:dyDescent="0.25">
      <c r="A178" s="155"/>
      <c r="B178" s="120"/>
      <c r="C178" s="50"/>
      <c r="F178" s="153"/>
    </row>
    <row r="179" spans="1:7" s="35" customFormat="1" ht="15.75" customHeight="1" x14ac:dyDescent="0.25">
      <c r="A179" s="152" t="s">
        <v>462</v>
      </c>
      <c r="B179" s="120"/>
      <c r="C179" s="50"/>
      <c r="F179" s="153"/>
    </row>
    <row r="180" spans="1:7" s="35" customFormat="1" ht="15.75" customHeight="1" x14ac:dyDescent="0.25">
      <c r="A180" s="154" t="s">
        <v>463</v>
      </c>
      <c r="B180" s="120" t="s">
        <v>464</v>
      </c>
      <c r="C180" s="50">
        <v>95</v>
      </c>
      <c r="D180" s="53">
        <v>1</v>
      </c>
      <c r="E180" s="50">
        <f t="shared" ref="E180:E237" si="34">D180*C180</f>
        <v>95</v>
      </c>
      <c r="F180" s="56"/>
      <c r="G180" s="50">
        <f t="shared" ref="G180:G237" si="35">F180*E180</f>
        <v>0</v>
      </c>
    </row>
    <row r="181" spans="1:7" s="35" customFormat="1" ht="15.75" customHeight="1" x14ac:dyDescent="0.25">
      <c r="A181" s="124" t="s">
        <v>465</v>
      </c>
      <c r="B181" s="120" t="s">
        <v>426</v>
      </c>
      <c r="C181" s="55">
        <v>50</v>
      </c>
      <c r="D181" s="53">
        <v>1</v>
      </c>
      <c r="E181" s="50">
        <f t="shared" si="34"/>
        <v>50</v>
      </c>
      <c r="F181" s="56"/>
      <c r="G181" s="50">
        <f t="shared" si="35"/>
        <v>0</v>
      </c>
    </row>
    <row r="182" spans="1:7" s="35" customFormat="1" ht="15.75" customHeight="1" x14ac:dyDescent="0.25">
      <c r="A182" s="124" t="s">
        <v>466</v>
      </c>
      <c r="B182" s="120" t="s">
        <v>467</v>
      </c>
      <c r="C182" s="55">
        <v>62</v>
      </c>
      <c r="D182" s="53">
        <v>1</v>
      </c>
      <c r="E182" s="50">
        <f t="shared" si="34"/>
        <v>62</v>
      </c>
      <c r="F182" s="56"/>
      <c r="G182" s="50">
        <f t="shared" si="35"/>
        <v>0</v>
      </c>
    </row>
    <row r="183" spans="1:7" s="35" customFormat="1" ht="15.75" customHeight="1" x14ac:dyDescent="0.25">
      <c r="A183" s="124" t="s">
        <v>468</v>
      </c>
      <c r="B183" s="120" t="s">
        <v>469</v>
      </c>
      <c r="C183" s="55">
        <v>130</v>
      </c>
      <c r="D183" s="53">
        <v>1</v>
      </c>
      <c r="E183" s="50">
        <f t="shared" si="34"/>
        <v>130</v>
      </c>
      <c r="F183" s="56"/>
      <c r="G183" s="50">
        <f t="shared" si="35"/>
        <v>0</v>
      </c>
    </row>
    <row r="184" spans="1:7" s="35" customFormat="1" ht="15.75" customHeight="1" x14ac:dyDescent="0.25">
      <c r="A184" s="124" t="s">
        <v>470</v>
      </c>
      <c r="B184" s="120" t="s">
        <v>426</v>
      </c>
      <c r="C184" s="55">
        <v>50</v>
      </c>
      <c r="D184" s="53">
        <v>1</v>
      </c>
      <c r="E184" s="50">
        <f t="shared" si="34"/>
        <v>50</v>
      </c>
      <c r="F184" s="56"/>
      <c r="G184" s="50">
        <f t="shared" si="35"/>
        <v>0</v>
      </c>
    </row>
    <row r="185" spans="1:7" s="240" customFormat="1" ht="15.75" customHeight="1" x14ac:dyDescent="0.25">
      <c r="A185" s="242" t="s">
        <v>1078</v>
      </c>
      <c r="B185" s="120" t="s">
        <v>426</v>
      </c>
      <c r="C185" s="55">
        <v>50</v>
      </c>
      <c r="D185" s="53">
        <v>1</v>
      </c>
      <c r="E185" s="50">
        <f t="shared" si="34"/>
        <v>50</v>
      </c>
      <c r="F185" s="56"/>
      <c r="G185" s="50">
        <f t="shared" si="35"/>
        <v>0</v>
      </c>
    </row>
    <row r="186" spans="1:7" s="35" customFormat="1" ht="15.75" customHeight="1" x14ac:dyDescent="0.25">
      <c r="A186" s="124" t="s">
        <v>471</v>
      </c>
      <c r="B186" s="120" t="s">
        <v>467</v>
      </c>
      <c r="C186" s="55">
        <v>50</v>
      </c>
      <c r="D186" s="53">
        <v>1</v>
      </c>
      <c r="E186" s="50">
        <f t="shared" si="34"/>
        <v>50</v>
      </c>
      <c r="F186" s="56"/>
      <c r="G186" s="50">
        <f t="shared" si="35"/>
        <v>0</v>
      </c>
    </row>
    <row r="187" spans="1:7" s="35" customFormat="1" ht="15.75" customHeight="1" x14ac:dyDescent="0.25">
      <c r="A187" s="124" t="s">
        <v>472</v>
      </c>
      <c r="B187" s="120" t="s">
        <v>467</v>
      </c>
      <c r="C187" s="55">
        <v>40</v>
      </c>
      <c r="D187" s="53">
        <v>1</v>
      </c>
      <c r="E187" s="50">
        <f t="shared" si="34"/>
        <v>40</v>
      </c>
      <c r="F187" s="56"/>
      <c r="G187" s="50">
        <f t="shared" si="35"/>
        <v>0</v>
      </c>
    </row>
    <row r="188" spans="1:7" s="35" customFormat="1" ht="15.75" customHeight="1" x14ac:dyDescent="0.25">
      <c r="A188" s="124" t="s">
        <v>473</v>
      </c>
      <c r="B188" s="120" t="s">
        <v>467</v>
      </c>
      <c r="C188" s="55">
        <v>26</v>
      </c>
      <c r="D188" s="53">
        <v>1</v>
      </c>
      <c r="E188" s="50">
        <f t="shared" si="34"/>
        <v>26</v>
      </c>
      <c r="F188" s="56"/>
      <c r="G188" s="50">
        <f t="shared" si="35"/>
        <v>0</v>
      </c>
    </row>
    <row r="189" spans="1:7" s="35" customFormat="1" ht="15.75" customHeight="1" x14ac:dyDescent="0.25">
      <c r="A189" s="124" t="s">
        <v>474</v>
      </c>
      <c r="B189" s="120" t="s">
        <v>467</v>
      </c>
      <c r="C189" s="55">
        <v>26</v>
      </c>
      <c r="D189" s="53">
        <v>1</v>
      </c>
      <c r="E189" s="50">
        <f t="shared" si="34"/>
        <v>26</v>
      </c>
      <c r="F189" s="56"/>
      <c r="G189" s="50">
        <f t="shared" si="35"/>
        <v>0</v>
      </c>
    </row>
    <row r="190" spans="1:7" s="35" customFormat="1" ht="15.75" customHeight="1" x14ac:dyDescent="0.25">
      <c r="A190" s="124" t="s">
        <v>475</v>
      </c>
      <c r="B190" s="120" t="s">
        <v>467</v>
      </c>
      <c r="C190" s="55">
        <v>26</v>
      </c>
      <c r="D190" s="53">
        <v>1</v>
      </c>
      <c r="E190" s="50">
        <f t="shared" si="34"/>
        <v>26</v>
      </c>
      <c r="F190" s="56"/>
      <c r="G190" s="50">
        <f t="shared" si="35"/>
        <v>0</v>
      </c>
    </row>
    <row r="191" spans="1:7" s="35" customFormat="1" ht="15.75" customHeight="1" x14ac:dyDescent="0.25">
      <c r="A191" s="124" t="s">
        <v>476</v>
      </c>
      <c r="B191" s="120" t="s">
        <v>467</v>
      </c>
      <c r="C191" s="55">
        <v>26</v>
      </c>
      <c r="D191" s="53">
        <v>1</v>
      </c>
      <c r="E191" s="50">
        <f t="shared" si="34"/>
        <v>26</v>
      </c>
      <c r="F191" s="56"/>
      <c r="G191" s="50">
        <f t="shared" si="35"/>
        <v>0</v>
      </c>
    </row>
    <row r="192" spans="1:7" s="35" customFormat="1" ht="15.75" customHeight="1" x14ac:dyDescent="0.25">
      <c r="A192" s="124" t="s">
        <v>477</v>
      </c>
      <c r="B192" s="120" t="s">
        <v>467</v>
      </c>
      <c r="C192" s="55">
        <v>26</v>
      </c>
      <c r="D192" s="53">
        <v>1</v>
      </c>
      <c r="E192" s="50">
        <f t="shared" si="34"/>
        <v>26</v>
      </c>
      <c r="F192" s="56"/>
      <c r="G192" s="50">
        <f t="shared" si="35"/>
        <v>0</v>
      </c>
    </row>
    <row r="193" spans="1:7" s="35" customFormat="1" ht="15.75" customHeight="1" x14ac:dyDescent="0.25">
      <c r="A193" s="150"/>
      <c r="B193" s="40"/>
      <c r="C193" s="78"/>
      <c r="D193" s="53"/>
      <c r="E193" s="50"/>
      <c r="F193" s="78"/>
      <c r="G193" s="50"/>
    </row>
    <row r="194" spans="1:7" s="35" customFormat="1" ht="15.75" customHeight="1" x14ac:dyDescent="0.25">
      <c r="A194" s="152" t="s">
        <v>478</v>
      </c>
      <c r="B194" s="40"/>
      <c r="C194" s="78"/>
      <c r="D194" s="92"/>
      <c r="E194" s="78"/>
      <c r="F194" s="78"/>
      <c r="G194" s="78"/>
    </row>
    <row r="195" spans="1:7" s="35" customFormat="1" ht="15.75" customHeight="1" x14ac:dyDescent="0.25">
      <c r="A195" s="123" t="s">
        <v>479</v>
      </c>
      <c r="B195" s="40"/>
      <c r="C195" s="78"/>
      <c r="D195" s="92"/>
      <c r="E195" s="78"/>
      <c r="F195" s="78"/>
      <c r="G195" s="78"/>
    </row>
    <row r="196" spans="1:7" s="35" customFormat="1" ht="15.75" customHeight="1" x14ac:dyDescent="0.25">
      <c r="A196" s="124" t="s">
        <v>480</v>
      </c>
      <c r="B196" s="120" t="s">
        <v>481</v>
      </c>
      <c r="C196" s="55">
        <v>35</v>
      </c>
      <c r="D196" s="53">
        <v>1</v>
      </c>
      <c r="E196" s="50">
        <f t="shared" si="34"/>
        <v>35</v>
      </c>
      <c r="F196" s="56"/>
      <c r="G196" s="50">
        <f t="shared" si="35"/>
        <v>0</v>
      </c>
    </row>
    <row r="197" spans="1:7" s="35" customFormat="1" ht="15.75" customHeight="1" x14ac:dyDescent="0.25">
      <c r="A197" s="124" t="s">
        <v>482</v>
      </c>
      <c r="B197" s="120" t="s">
        <v>481</v>
      </c>
      <c r="C197" s="55">
        <v>35</v>
      </c>
      <c r="D197" s="53">
        <v>1</v>
      </c>
      <c r="E197" s="50">
        <f t="shared" si="34"/>
        <v>35</v>
      </c>
      <c r="F197" s="56"/>
      <c r="G197" s="50">
        <f t="shared" si="35"/>
        <v>0</v>
      </c>
    </row>
    <row r="198" spans="1:7" s="35" customFormat="1" ht="15.75" customHeight="1" x14ac:dyDescent="0.25">
      <c r="A198" s="124" t="s">
        <v>483</v>
      </c>
      <c r="B198" s="120" t="s">
        <v>481</v>
      </c>
      <c r="C198" s="55">
        <v>35</v>
      </c>
      <c r="D198" s="53">
        <v>1</v>
      </c>
      <c r="E198" s="50">
        <f t="shared" si="34"/>
        <v>35</v>
      </c>
      <c r="F198" s="56"/>
      <c r="G198" s="50">
        <f t="shared" si="35"/>
        <v>0</v>
      </c>
    </row>
    <row r="199" spans="1:7" s="35" customFormat="1" ht="15.75" customHeight="1" x14ac:dyDescent="0.25">
      <c r="A199" s="124" t="s">
        <v>484</v>
      </c>
      <c r="B199" s="120" t="s">
        <v>481</v>
      </c>
      <c r="C199" s="55">
        <v>35</v>
      </c>
      <c r="D199" s="53">
        <v>1</v>
      </c>
      <c r="E199" s="50">
        <f t="shared" si="34"/>
        <v>35</v>
      </c>
      <c r="F199" s="56"/>
      <c r="G199" s="50">
        <f t="shared" si="35"/>
        <v>0</v>
      </c>
    </row>
    <row r="200" spans="1:7" s="35" customFormat="1" ht="15.75" customHeight="1" x14ac:dyDescent="0.25">
      <c r="A200" s="124" t="s">
        <v>485</v>
      </c>
      <c r="B200" s="120" t="s">
        <v>481</v>
      </c>
      <c r="C200" s="55">
        <v>35</v>
      </c>
      <c r="D200" s="53">
        <v>1</v>
      </c>
      <c r="E200" s="50">
        <f t="shared" si="34"/>
        <v>35</v>
      </c>
      <c r="F200" s="56"/>
      <c r="G200" s="50">
        <f t="shared" si="35"/>
        <v>0</v>
      </c>
    </row>
    <row r="201" spans="1:7" s="35" customFormat="1" ht="15.75" customHeight="1" x14ac:dyDescent="0.25">
      <c r="A201" s="124" t="s">
        <v>486</v>
      </c>
      <c r="B201" s="120" t="s">
        <v>481</v>
      </c>
      <c r="C201" s="55">
        <v>35</v>
      </c>
      <c r="D201" s="53">
        <v>1</v>
      </c>
      <c r="E201" s="50">
        <f t="shared" si="34"/>
        <v>35</v>
      </c>
      <c r="F201" s="56"/>
      <c r="G201" s="50">
        <f t="shared" si="35"/>
        <v>0</v>
      </c>
    </row>
    <row r="202" spans="1:7" s="35" customFormat="1" ht="15.75" customHeight="1" x14ac:dyDescent="0.25">
      <c r="A202" s="124" t="s">
        <v>487</v>
      </c>
      <c r="B202" s="120" t="s">
        <v>481</v>
      </c>
      <c r="C202" s="55">
        <v>35</v>
      </c>
      <c r="D202" s="53">
        <v>1</v>
      </c>
      <c r="E202" s="50">
        <f t="shared" si="34"/>
        <v>35</v>
      </c>
      <c r="F202" s="56"/>
      <c r="G202" s="50">
        <f t="shared" si="35"/>
        <v>0</v>
      </c>
    </row>
    <row r="203" spans="1:7" s="35" customFormat="1" ht="15.75" customHeight="1" x14ac:dyDescent="0.25">
      <c r="A203" s="124" t="s">
        <v>488</v>
      </c>
      <c r="B203" s="120" t="s">
        <v>481</v>
      </c>
      <c r="C203" s="55">
        <v>35</v>
      </c>
      <c r="D203" s="53">
        <v>1</v>
      </c>
      <c r="E203" s="50">
        <f t="shared" si="34"/>
        <v>35</v>
      </c>
      <c r="F203" s="56"/>
      <c r="G203" s="50">
        <f t="shared" si="35"/>
        <v>0</v>
      </c>
    </row>
    <row r="204" spans="1:7" s="35" customFormat="1" ht="15.75" customHeight="1" x14ac:dyDescent="0.25">
      <c r="A204" s="124" t="s">
        <v>489</v>
      </c>
      <c r="B204" s="120" t="s">
        <v>490</v>
      </c>
      <c r="C204" s="55">
        <v>35</v>
      </c>
      <c r="D204" s="53">
        <v>1</v>
      </c>
      <c r="E204" s="50">
        <f t="shared" si="34"/>
        <v>35</v>
      </c>
      <c r="F204" s="56"/>
      <c r="G204" s="50">
        <f t="shared" si="35"/>
        <v>0</v>
      </c>
    </row>
    <row r="205" spans="1:7" s="35" customFormat="1" ht="15.75" customHeight="1" x14ac:dyDescent="0.25">
      <c r="A205" s="124" t="s">
        <v>491</v>
      </c>
      <c r="B205" s="120" t="s">
        <v>481</v>
      </c>
      <c r="C205" s="55">
        <v>35</v>
      </c>
      <c r="D205" s="53">
        <v>1</v>
      </c>
      <c r="E205" s="50">
        <f t="shared" si="34"/>
        <v>35</v>
      </c>
      <c r="F205" s="56"/>
      <c r="G205" s="50">
        <f t="shared" si="35"/>
        <v>0</v>
      </c>
    </row>
    <row r="206" spans="1:7" s="35" customFormat="1" ht="15.75" customHeight="1" x14ac:dyDescent="0.25">
      <c r="A206" s="124" t="s">
        <v>492</v>
      </c>
      <c r="B206" s="120" t="s">
        <v>481</v>
      </c>
      <c r="C206" s="55">
        <v>35</v>
      </c>
      <c r="D206" s="53">
        <v>1</v>
      </c>
      <c r="E206" s="50">
        <f t="shared" si="34"/>
        <v>35</v>
      </c>
      <c r="F206" s="56"/>
      <c r="G206" s="50">
        <f t="shared" si="35"/>
        <v>0</v>
      </c>
    </row>
    <row r="207" spans="1:7" s="35" customFormat="1" ht="15.75" customHeight="1" x14ac:dyDescent="0.25">
      <c r="A207" s="124" t="s">
        <v>493</v>
      </c>
      <c r="B207" s="120" t="s">
        <v>481</v>
      </c>
      <c r="C207" s="55">
        <v>35</v>
      </c>
      <c r="D207" s="53">
        <v>1</v>
      </c>
      <c r="E207" s="50">
        <f t="shared" si="34"/>
        <v>35</v>
      </c>
      <c r="F207" s="56"/>
      <c r="G207" s="50">
        <f t="shared" si="35"/>
        <v>0</v>
      </c>
    </row>
    <row r="208" spans="1:7" s="35" customFormat="1" ht="15.75" customHeight="1" x14ac:dyDescent="0.25">
      <c r="A208" s="124" t="s">
        <v>494</v>
      </c>
      <c r="B208" s="120" t="s">
        <v>481</v>
      </c>
      <c r="C208" s="55">
        <v>35</v>
      </c>
      <c r="D208" s="53">
        <v>1</v>
      </c>
      <c r="E208" s="50">
        <f t="shared" si="34"/>
        <v>35</v>
      </c>
      <c r="F208" s="56"/>
      <c r="G208" s="50">
        <f t="shared" si="35"/>
        <v>0</v>
      </c>
    </row>
    <row r="209" spans="1:7" s="35" customFormat="1" ht="15.75" customHeight="1" x14ac:dyDescent="0.25">
      <c r="A209" s="124" t="s">
        <v>495</v>
      </c>
      <c r="B209" s="120" t="s">
        <v>481</v>
      </c>
      <c r="C209" s="55">
        <v>35</v>
      </c>
      <c r="D209" s="53">
        <v>1</v>
      </c>
      <c r="E209" s="50">
        <f t="shared" si="34"/>
        <v>35</v>
      </c>
      <c r="F209" s="56"/>
      <c r="G209" s="50">
        <f t="shared" si="35"/>
        <v>0</v>
      </c>
    </row>
    <row r="210" spans="1:7" s="35" customFormat="1" ht="15.75" customHeight="1" x14ac:dyDescent="0.25">
      <c r="A210" s="123" t="s">
        <v>496</v>
      </c>
      <c r="B210" s="120"/>
      <c r="C210" s="55"/>
      <c r="D210" s="53"/>
      <c r="E210" s="50"/>
      <c r="F210" s="50"/>
      <c r="G210" s="50"/>
    </row>
    <row r="211" spans="1:7" s="35" customFormat="1" ht="15.75" customHeight="1" x14ac:dyDescent="0.25">
      <c r="A211" s="124" t="s">
        <v>497</v>
      </c>
      <c r="B211" s="120" t="s">
        <v>481</v>
      </c>
      <c r="C211" s="55">
        <v>35</v>
      </c>
      <c r="D211" s="53">
        <v>1</v>
      </c>
      <c r="E211" s="50">
        <f t="shared" si="34"/>
        <v>35</v>
      </c>
      <c r="F211" s="56"/>
      <c r="G211" s="50">
        <f t="shared" si="35"/>
        <v>0</v>
      </c>
    </row>
    <row r="212" spans="1:7" s="35" customFormat="1" ht="15.75" customHeight="1" x14ac:dyDescent="0.25">
      <c r="A212" s="124" t="s">
        <v>347</v>
      </c>
      <c r="B212" s="120" t="s">
        <v>481</v>
      </c>
      <c r="C212" s="55">
        <v>35</v>
      </c>
      <c r="D212" s="53">
        <v>1</v>
      </c>
      <c r="E212" s="50">
        <f t="shared" si="34"/>
        <v>35</v>
      </c>
      <c r="F212" s="56"/>
      <c r="G212" s="50">
        <f t="shared" si="35"/>
        <v>0</v>
      </c>
    </row>
    <row r="213" spans="1:7" s="35" customFormat="1" ht="15.75" customHeight="1" x14ac:dyDescent="0.25">
      <c r="A213" s="124" t="s">
        <v>348</v>
      </c>
      <c r="B213" s="120" t="s">
        <v>481</v>
      </c>
      <c r="C213" s="55">
        <v>35</v>
      </c>
      <c r="D213" s="53">
        <v>1</v>
      </c>
      <c r="E213" s="50">
        <f t="shared" si="34"/>
        <v>35</v>
      </c>
      <c r="F213" s="56"/>
      <c r="G213" s="50">
        <f t="shared" si="35"/>
        <v>0</v>
      </c>
    </row>
    <row r="214" spans="1:7" s="35" customFormat="1" ht="15.75" customHeight="1" x14ac:dyDescent="0.25">
      <c r="A214" s="124" t="s">
        <v>350</v>
      </c>
      <c r="B214" s="120" t="s">
        <v>481</v>
      </c>
      <c r="C214" s="55">
        <v>35</v>
      </c>
      <c r="D214" s="53">
        <v>1</v>
      </c>
      <c r="E214" s="50">
        <f t="shared" si="34"/>
        <v>35</v>
      </c>
      <c r="F214" s="56"/>
      <c r="G214" s="50">
        <f t="shared" si="35"/>
        <v>0</v>
      </c>
    </row>
    <row r="215" spans="1:7" s="35" customFormat="1" ht="15.75" customHeight="1" x14ac:dyDescent="0.25">
      <c r="A215" s="124" t="s">
        <v>498</v>
      </c>
      <c r="B215" s="120" t="s">
        <v>481</v>
      </c>
      <c r="C215" s="55">
        <v>35</v>
      </c>
      <c r="D215" s="53">
        <v>1</v>
      </c>
      <c r="E215" s="50">
        <v>35</v>
      </c>
      <c r="F215" s="56"/>
      <c r="G215" s="50">
        <f t="shared" si="35"/>
        <v>0</v>
      </c>
    </row>
    <row r="216" spans="1:7" s="35" customFormat="1" ht="15.75" customHeight="1" x14ac:dyDescent="0.25">
      <c r="A216" s="124" t="s">
        <v>499</v>
      </c>
      <c r="B216" s="120" t="s">
        <v>481</v>
      </c>
      <c r="C216" s="55">
        <v>35</v>
      </c>
      <c r="D216" s="53">
        <v>1</v>
      </c>
      <c r="E216" s="50">
        <f t="shared" si="34"/>
        <v>35</v>
      </c>
      <c r="F216" s="56"/>
      <c r="G216" s="50">
        <f t="shared" si="35"/>
        <v>0</v>
      </c>
    </row>
    <row r="217" spans="1:7" s="35" customFormat="1" ht="15.75" customHeight="1" x14ac:dyDescent="0.25">
      <c r="A217" s="124" t="s">
        <v>500</v>
      </c>
      <c r="B217" s="120" t="s">
        <v>481</v>
      </c>
      <c r="C217" s="55">
        <v>35</v>
      </c>
      <c r="D217" s="53">
        <v>1</v>
      </c>
      <c r="E217" s="50">
        <f t="shared" si="34"/>
        <v>35</v>
      </c>
      <c r="F217" s="56"/>
      <c r="G217" s="50">
        <f t="shared" si="35"/>
        <v>0</v>
      </c>
    </row>
    <row r="218" spans="1:7" s="35" customFormat="1" ht="15.75" customHeight="1" x14ac:dyDescent="0.25">
      <c r="A218" s="124" t="s">
        <v>501</v>
      </c>
      <c r="B218" s="120" t="s">
        <v>481</v>
      </c>
      <c r="C218" s="55">
        <v>35</v>
      </c>
      <c r="D218" s="53">
        <v>1</v>
      </c>
      <c r="E218" s="50">
        <f t="shared" si="34"/>
        <v>35</v>
      </c>
      <c r="F218" s="56"/>
      <c r="G218" s="50">
        <f t="shared" si="35"/>
        <v>0</v>
      </c>
    </row>
    <row r="219" spans="1:7" s="35" customFormat="1" ht="15.75" customHeight="1" x14ac:dyDescent="0.25">
      <c r="A219" s="124" t="s">
        <v>502</v>
      </c>
      <c r="B219" s="120" t="s">
        <v>481</v>
      </c>
      <c r="C219" s="55">
        <v>35</v>
      </c>
      <c r="D219" s="53">
        <v>1</v>
      </c>
      <c r="E219" s="50">
        <f t="shared" si="34"/>
        <v>35</v>
      </c>
      <c r="F219" s="56"/>
      <c r="G219" s="50">
        <f t="shared" si="35"/>
        <v>0</v>
      </c>
    </row>
    <row r="220" spans="1:7" s="35" customFormat="1" ht="15.75" customHeight="1" x14ac:dyDescent="0.25">
      <c r="A220" s="146" t="s">
        <v>503</v>
      </c>
      <c r="B220" s="120"/>
      <c r="C220" s="55"/>
      <c r="D220" s="53"/>
      <c r="E220" s="50"/>
      <c r="F220" s="50"/>
      <c r="G220" s="50"/>
    </row>
    <row r="221" spans="1:7" s="35" customFormat="1" ht="15.75" customHeight="1" x14ac:dyDescent="0.25">
      <c r="A221" s="124" t="s">
        <v>504</v>
      </c>
      <c r="B221" s="120" t="s">
        <v>481</v>
      </c>
      <c r="C221" s="55">
        <v>35</v>
      </c>
      <c r="D221" s="53">
        <v>1</v>
      </c>
      <c r="E221" s="50">
        <f t="shared" ref="E221" si="36">D221*C221</f>
        <v>35</v>
      </c>
      <c r="F221" s="56"/>
      <c r="G221" s="50">
        <f t="shared" ref="G221" si="37">F221*E221</f>
        <v>0</v>
      </c>
    </row>
    <row r="222" spans="1:7" s="35" customFormat="1" ht="15.75" customHeight="1" x14ac:dyDescent="0.25">
      <c r="A222" s="146" t="s">
        <v>505</v>
      </c>
      <c r="B222" s="244"/>
      <c r="C222" s="55"/>
      <c r="D222" s="53"/>
      <c r="E222" s="50"/>
      <c r="F222" s="50"/>
      <c r="G222" s="50"/>
    </row>
    <row r="223" spans="1:7" s="35" customFormat="1" ht="15.75" customHeight="1" x14ac:dyDescent="0.25">
      <c r="A223" s="156" t="s">
        <v>506</v>
      </c>
      <c r="B223" s="120"/>
      <c r="C223" s="55"/>
      <c r="D223" s="53"/>
      <c r="E223" s="50"/>
      <c r="F223" s="50"/>
      <c r="G223" s="50"/>
    </row>
    <row r="224" spans="1:7" s="35" customFormat="1" ht="15.75" customHeight="1" x14ac:dyDescent="0.25">
      <c r="A224" s="124" t="s">
        <v>507</v>
      </c>
      <c r="B224" s="120" t="s">
        <v>481</v>
      </c>
      <c r="C224" s="55">
        <v>45</v>
      </c>
      <c r="D224" s="53">
        <v>1</v>
      </c>
      <c r="E224" s="50">
        <f t="shared" si="34"/>
        <v>45</v>
      </c>
      <c r="F224" s="56"/>
      <c r="G224" s="50">
        <f t="shared" si="35"/>
        <v>0</v>
      </c>
    </row>
    <row r="225" spans="1:7" s="35" customFormat="1" ht="15.75" customHeight="1" x14ac:dyDescent="0.25">
      <c r="A225" s="124" t="s">
        <v>508</v>
      </c>
      <c r="B225" s="120" t="s">
        <v>481</v>
      </c>
      <c r="C225" s="55">
        <v>45</v>
      </c>
      <c r="D225" s="53">
        <v>1</v>
      </c>
      <c r="E225" s="50">
        <f t="shared" si="34"/>
        <v>45</v>
      </c>
      <c r="F225" s="56"/>
      <c r="G225" s="50">
        <f t="shared" si="35"/>
        <v>0</v>
      </c>
    </row>
    <row r="226" spans="1:7" s="35" customFormat="1" ht="15.75" customHeight="1" x14ac:dyDescent="0.25">
      <c r="A226" s="124" t="s">
        <v>509</v>
      </c>
      <c r="B226" s="120" t="s">
        <v>490</v>
      </c>
      <c r="C226" s="55">
        <v>45</v>
      </c>
      <c r="D226" s="53">
        <v>1</v>
      </c>
      <c r="E226" s="50">
        <f t="shared" si="34"/>
        <v>45</v>
      </c>
      <c r="F226" s="56"/>
      <c r="G226" s="50">
        <f t="shared" si="35"/>
        <v>0</v>
      </c>
    </row>
    <row r="227" spans="1:7" s="35" customFormat="1" ht="15.75" customHeight="1" x14ac:dyDescent="0.25">
      <c r="A227" s="124" t="s">
        <v>510</v>
      </c>
      <c r="B227" s="120" t="s">
        <v>481</v>
      </c>
      <c r="C227" s="55">
        <v>45</v>
      </c>
      <c r="D227" s="53">
        <v>1</v>
      </c>
      <c r="E227" s="50">
        <f t="shared" si="34"/>
        <v>45</v>
      </c>
      <c r="F227" s="56"/>
      <c r="G227" s="50">
        <f t="shared" si="35"/>
        <v>0</v>
      </c>
    </row>
    <row r="228" spans="1:7" s="35" customFormat="1" ht="15.75" customHeight="1" x14ac:dyDescent="0.25">
      <c r="A228" s="124" t="s">
        <v>511</v>
      </c>
      <c r="B228" s="120" t="s">
        <v>481</v>
      </c>
      <c r="C228" s="55">
        <v>45</v>
      </c>
      <c r="D228" s="53">
        <v>1</v>
      </c>
      <c r="E228" s="50">
        <f t="shared" si="34"/>
        <v>45</v>
      </c>
      <c r="F228" s="56"/>
      <c r="G228" s="50">
        <f t="shared" si="35"/>
        <v>0</v>
      </c>
    </row>
    <row r="229" spans="1:7" s="35" customFormat="1" ht="15.75" customHeight="1" x14ac:dyDescent="0.25">
      <c r="A229" s="124" t="s">
        <v>512</v>
      </c>
      <c r="B229" s="120" t="s">
        <v>481</v>
      </c>
      <c r="C229" s="55">
        <v>45</v>
      </c>
      <c r="D229" s="53">
        <v>1</v>
      </c>
      <c r="E229" s="50">
        <f t="shared" si="34"/>
        <v>45</v>
      </c>
      <c r="F229" s="56"/>
      <c r="G229" s="50">
        <f t="shared" si="35"/>
        <v>0</v>
      </c>
    </row>
    <row r="230" spans="1:7" s="35" customFormat="1" ht="15.75" customHeight="1" x14ac:dyDescent="0.25">
      <c r="A230" s="124" t="s">
        <v>513</v>
      </c>
      <c r="B230" s="120" t="s">
        <v>481</v>
      </c>
      <c r="C230" s="55">
        <v>45</v>
      </c>
      <c r="D230" s="53">
        <v>1</v>
      </c>
      <c r="E230" s="50">
        <f t="shared" si="34"/>
        <v>45</v>
      </c>
      <c r="F230" s="56"/>
      <c r="G230" s="50">
        <f t="shared" si="35"/>
        <v>0</v>
      </c>
    </row>
    <row r="231" spans="1:7" s="35" customFormat="1" ht="15.75" customHeight="1" x14ac:dyDescent="0.25">
      <c r="A231" s="124" t="s">
        <v>514</v>
      </c>
      <c r="B231" s="120" t="s">
        <v>481</v>
      </c>
      <c r="C231" s="55">
        <v>45</v>
      </c>
      <c r="D231" s="53">
        <v>1</v>
      </c>
      <c r="E231" s="50">
        <f t="shared" si="34"/>
        <v>45</v>
      </c>
      <c r="F231" s="56"/>
      <c r="G231" s="50">
        <f t="shared" si="35"/>
        <v>0</v>
      </c>
    </row>
    <row r="232" spans="1:7" s="35" customFormat="1" ht="15.75" customHeight="1" x14ac:dyDescent="0.25">
      <c r="A232" s="124" t="s">
        <v>515</v>
      </c>
      <c r="B232" s="120" t="s">
        <v>481</v>
      </c>
      <c r="C232" s="55">
        <v>45</v>
      </c>
      <c r="D232" s="53">
        <v>1</v>
      </c>
      <c r="E232" s="50">
        <f t="shared" si="34"/>
        <v>45</v>
      </c>
      <c r="F232" s="56"/>
      <c r="G232" s="50">
        <f t="shared" si="35"/>
        <v>0</v>
      </c>
    </row>
    <row r="233" spans="1:7" s="35" customFormat="1" ht="15.75" customHeight="1" x14ac:dyDescent="0.25">
      <c r="A233" s="124" t="s">
        <v>516</v>
      </c>
      <c r="B233" s="120" t="s">
        <v>481</v>
      </c>
      <c r="C233" s="55">
        <v>45</v>
      </c>
      <c r="D233" s="53">
        <v>1</v>
      </c>
      <c r="E233" s="50">
        <f t="shared" si="34"/>
        <v>45</v>
      </c>
      <c r="F233" s="56"/>
      <c r="G233" s="50">
        <f t="shared" si="35"/>
        <v>0</v>
      </c>
    </row>
    <row r="234" spans="1:7" s="35" customFormat="1" ht="15.75" customHeight="1" x14ac:dyDescent="0.25">
      <c r="A234" s="124" t="s">
        <v>517</v>
      </c>
      <c r="B234" s="120" t="s">
        <v>481</v>
      </c>
      <c r="C234" s="55">
        <v>45</v>
      </c>
      <c r="D234" s="53">
        <v>1</v>
      </c>
      <c r="E234" s="50">
        <f t="shared" si="34"/>
        <v>45</v>
      </c>
      <c r="F234" s="56"/>
      <c r="G234" s="50">
        <f t="shared" si="35"/>
        <v>0</v>
      </c>
    </row>
    <row r="235" spans="1:7" s="35" customFormat="1" ht="15.75" customHeight="1" x14ac:dyDescent="0.25">
      <c r="A235" s="124" t="s">
        <v>518</v>
      </c>
      <c r="B235" s="120" t="s">
        <v>481</v>
      </c>
      <c r="C235" s="55">
        <v>45</v>
      </c>
      <c r="D235" s="53">
        <v>1</v>
      </c>
      <c r="E235" s="50">
        <f t="shared" si="34"/>
        <v>45</v>
      </c>
      <c r="F235" s="56"/>
      <c r="G235" s="50">
        <f t="shared" si="35"/>
        <v>0</v>
      </c>
    </row>
    <row r="236" spans="1:7" s="35" customFormat="1" ht="15.75" customHeight="1" x14ac:dyDescent="0.25">
      <c r="A236" s="124" t="s">
        <v>519</v>
      </c>
      <c r="B236" s="120" t="s">
        <v>481</v>
      </c>
      <c r="C236" s="55">
        <v>45</v>
      </c>
      <c r="D236" s="53">
        <v>1</v>
      </c>
      <c r="E236" s="50">
        <f t="shared" si="34"/>
        <v>45</v>
      </c>
      <c r="F236" s="56"/>
      <c r="G236" s="50">
        <f t="shared" si="35"/>
        <v>0</v>
      </c>
    </row>
    <row r="237" spans="1:7" s="35" customFormat="1" ht="15.75" customHeight="1" x14ac:dyDescent="0.25">
      <c r="A237" s="124" t="s">
        <v>520</v>
      </c>
      <c r="B237" s="120" t="s">
        <v>481</v>
      </c>
      <c r="C237" s="55">
        <v>45</v>
      </c>
      <c r="D237" s="53">
        <v>1</v>
      </c>
      <c r="E237" s="50">
        <f t="shared" si="34"/>
        <v>45</v>
      </c>
      <c r="F237" s="56"/>
      <c r="G237" s="50">
        <f t="shared" si="35"/>
        <v>0</v>
      </c>
    </row>
    <row r="238" spans="1:7" s="35" customFormat="1" ht="15.75" customHeight="1" x14ac:dyDescent="0.25">
      <c r="A238" s="124"/>
      <c r="B238" s="120"/>
      <c r="C238" s="55"/>
      <c r="D238" s="53"/>
      <c r="E238" s="50"/>
      <c r="F238" s="153"/>
      <c r="G238" s="50"/>
    </row>
    <row r="239" spans="1:7" s="35" customFormat="1" ht="15.75" customHeight="1" x14ac:dyDescent="0.25">
      <c r="A239" s="152" t="s">
        <v>1152</v>
      </c>
      <c r="B239" s="120"/>
      <c r="C239" s="78"/>
      <c r="D239" s="92"/>
      <c r="E239" s="78"/>
      <c r="F239" s="78"/>
      <c r="G239" s="78"/>
    </row>
    <row r="240" spans="1:7" s="35" customFormat="1" ht="15.75" customHeight="1" x14ac:dyDescent="0.25">
      <c r="A240" s="123" t="s">
        <v>521</v>
      </c>
      <c r="B240" s="120"/>
      <c r="C240" s="78"/>
      <c r="D240" s="92"/>
      <c r="E240" s="78"/>
      <c r="F240" s="78"/>
      <c r="G240" s="78"/>
    </row>
    <row r="241" spans="1:10" s="35" customFormat="1" ht="15.75" customHeight="1" x14ac:dyDescent="0.25">
      <c r="A241" s="124" t="s">
        <v>522</v>
      </c>
      <c r="B241" s="120" t="s">
        <v>481</v>
      </c>
      <c r="C241" s="55">
        <v>30</v>
      </c>
      <c r="D241" s="53">
        <v>1</v>
      </c>
      <c r="E241" s="50">
        <f t="shared" ref="E241:E247" si="38">D241*C241</f>
        <v>30</v>
      </c>
      <c r="F241" s="56"/>
      <c r="G241" s="50">
        <f t="shared" ref="G241:G247" si="39">F241*E241</f>
        <v>0</v>
      </c>
    </row>
    <row r="242" spans="1:10" s="35" customFormat="1" ht="15.75" customHeight="1" x14ac:dyDescent="0.25">
      <c r="A242" s="124" t="s">
        <v>523</v>
      </c>
      <c r="B242" s="120" t="s">
        <v>481</v>
      </c>
      <c r="C242" s="55">
        <v>35</v>
      </c>
      <c r="D242" s="53">
        <v>1</v>
      </c>
      <c r="E242" s="50">
        <f t="shared" si="38"/>
        <v>35</v>
      </c>
      <c r="F242" s="56"/>
      <c r="G242" s="50">
        <f t="shared" si="39"/>
        <v>0</v>
      </c>
    </row>
    <row r="243" spans="1:10" s="35" customFormat="1" ht="15.75" customHeight="1" x14ac:dyDescent="0.25">
      <c r="A243" s="124" t="s">
        <v>524</v>
      </c>
      <c r="B243" s="120" t="s">
        <v>481</v>
      </c>
      <c r="C243" s="55">
        <v>35</v>
      </c>
      <c r="D243" s="53">
        <v>1</v>
      </c>
      <c r="E243" s="50">
        <f t="shared" si="38"/>
        <v>35</v>
      </c>
      <c r="F243" s="56"/>
      <c r="G243" s="50">
        <f t="shared" si="39"/>
        <v>0</v>
      </c>
    </row>
    <row r="244" spans="1:10" s="35" customFormat="1" ht="15.75" customHeight="1" x14ac:dyDescent="0.25">
      <c r="A244" s="146" t="s">
        <v>525</v>
      </c>
      <c r="B244" s="120"/>
      <c r="C244" s="55"/>
      <c r="D244" s="53"/>
      <c r="E244" s="50"/>
      <c r="F244" s="78"/>
      <c r="G244" s="50"/>
    </row>
    <row r="245" spans="1:10" s="35" customFormat="1" ht="15.75" customHeight="1" x14ac:dyDescent="0.25">
      <c r="A245" s="156" t="s">
        <v>506</v>
      </c>
      <c r="B245" s="120"/>
      <c r="C245" s="55"/>
      <c r="D245" s="53"/>
      <c r="E245" s="50"/>
      <c r="F245" s="78"/>
      <c r="G245" s="50"/>
    </row>
    <row r="246" spans="1:10" s="35" customFormat="1" ht="15.75" customHeight="1" x14ac:dyDescent="0.25">
      <c r="A246" s="124" t="s">
        <v>526</v>
      </c>
      <c r="B246" s="120" t="s">
        <v>481</v>
      </c>
      <c r="C246" s="55">
        <v>45</v>
      </c>
      <c r="D246" s="53">
        <v>1</v>
      </c>
      <c r="E246" s="50">
        <f t="shared" ref="E246" si="40">D246*C246</f>
        <v>45</v>
      </c>
      <c r="F246" s="56"/>
      <c r="G246" s="50">
        <f t="shared" ref="G246" si="41">F246*E246</f>
        <v>0</v>
      </c>
    </row>
    <row r="247" spans="1:10" s="35" customFormat="1" ht="15.75" customHeight="1" x14ac:dyDescent="0.25">
      <c r="A247" s="124" t="s">
        <v>527</v>
      </c>
      <c r="B247" s="120" t="s">
        <v>481</v>
      </c>
      <c r="C247" s="55">
        <v>42</v>
      </c>
      <c r="D247" s="53">
        <v>1</v>
      </c>
      <c r="E247" s="50">
        <f t="shared" si="38"/>
        <v>42</v>
      </c>
      <c r="F247" s="56"/>
      <c r="G247" s="50">
        <f t="shared" si="39"/>
        <v>0</v>
      </c>
    </row>
    <row r="248" spans="1:10" s="35" customFormat="1" ht="15.75" customHeight="1" x14ac:dyDescent="0.25">
      <c r="A248" s="124"/>
      <c r="B248" s="120"/>
      <c r="C248" s="55"/>
      <c r="D248" s="53"/>
      <c r="E248" s="50"/>
      <c r="F248" s="78"/>
      <c r="G248" s="50"/>
    </row>
    <row r="249" spans="1:10" s="35" customFormat="1" ht="15.75" customHeight="1" x14ac:dyDescent="0.25">
      <c r="A249" s="155" t="s">
        <v>528</v>
      </c>
      <c r="B249" s="120"/>
      <c r="C249" s="50"/>
      <c r="F249" s="153"/>
    </row>
    <row r="250" spans="1:10" s="35" customFormat="1" ht="15.75" customHeight="1" x14ac:dyDescent="0.25">
      <c r="A250" s="124" t="s">
        <v>529</v>
      </c>
      <c r="B250" s="120" t="s">
        <v>1085</v>
      </c>
      <c r="C250" s="55">
        <v>60</v>
      </c>
      <c r="D250" s="53">
        <v>1</v>
      </c>
      <c r="E250" s="50">
        <f>D250*C250</f>
        <v>60</v>
      </c>
      <c r="F250" s="56"/>
      <c r="G250" s="50">
        <f>F250*E250</f>
        <v>0</v>
      </c>
    </row>
    <row r="251" spans="1:10" s="35" customFormat="1" ht="15.75" customHeight="1" x14ac:dyDescent="0.25">
      <c r="A251" s="124" t="s">
        <v>530</v>
      </c>
      <c r="B251" s="120" t="s">
        <v>1085</v>
      </c>
      <c r="C251" s="55">
        <v>60</v>
      </c>
      <c r="D251" s="53">
        <v>1</v>
      </c>
      <c r="E251" s="50">
        <f>D251*C251</f>
        <v>60</v>
      </c>
      <c r="F251" s="56"/>
      <c r="G251" s="50">
        <f>F251*E251</f>
        <v>0</v>
      </c>
    </row>
    <row r="252" spans="1:10" s="35" customFormat="1" ht="15.75" customHeight="1" x14ac:dyDescent="0.25">
      <c r="A252" s="124"/>
      <c r="B252" s="120"/>
      <c r="C252" s="55"/>
      <c r="D252" s="53"/>
      <c r="E252" s="50"/>
      <c r="F252" s="56"/>
      <c r="G252" s="50"/>
    </row>
    <row r="253" spans="1:10" s="35" customFormat="1" x14ac:dyDescent="0.3">
      <c r="A253" s="126" t="s">
        <v>1013</v>
      </c>
      <c r="B253" s="120"/>
      <c r="C253" s="50"/>
      <c r="F253" s="77"/>
      <c r="I253" s="36"/>
      <c r="J253" s="47"/>
    </row>
    <row r="254" spans="1:10" s="238" customFormat="1" x14ac:dyDescent="0.3">
      <c r="A254" s="126"/>
      <c r="B254" s="120"/>
      <c r="C254" s="50"/>
      <c r="F254" s="77"/>
      <c r="I254" s="36"/>
      <c r="J254" s="47"/>
    </row>
    <row r="255" spans="1:10" s="35" customFormat="1" x14ac:dyDescent="0.3">
      <c r="A255" s="126" t="s">
        <v>531</v>
      </c>
      <c r="B255" s="120"/>
      <c r="C255" s="50"/>
      <c r="F255" s="77"/>
      <c r="I255" s="36"/>
      <c r="J255" s="47"/>
    </row>
    <row r="256" spans="1:10" s="35" customFormat="1" ht="15.75" customHeight="1" x14ac:dyDescent="0.25">
      <c r="A256" s="124" t="s">
        <v>532</v>
      </c>
      <c r="B256" s="120" t="s">
        <v>359</v>
      </c>
      <c r="C256" s="55">
        <v>97.5</v>
      </c>
      <c r="D256" s="53">
        <v>1</v>
      </c>
      <c r="E256" s="50">
        <f>D256*C256</f>
        <v>97.5</v>
      </c>
      <c r="F256" s="56"/>
      <c r="G256" s="50">
        <f>F256*E256</f>
        <v>0</v>
      </c>
    </row>
    <row r="257" spans="1:11" s="35" customFormat="1" ht="15.75" customHeight="1" x14ac:dyDescent="0.25">
      <c r="A257" s="124"/>
      <c r="B257" s="120"/>
      <c r="C257" s="55"/>
      <c r="D257" s="53"/>
      <c r="E257" s="50"/>
      <c r="F257" s="153"/>
      <c r="G257" s="50"/>
    </row>
    <row r="258" spans="1:11" s="35" customFormat="1" ht="15.75" customHeight="1" x14ac:dyDescent="0.25">
      <c r="A258" s="146" t="s">
        <v>533</v>
      </c>
      <c r="B258" s="120"/>
      <c r="C258" s="55"/>
      <c r="D258" s="53"/>
      <c r="E258" s="50"/>
      <c r="F258" s="153"/>
      <c r="G258" s="50"/>
    </row>
    <row r="259" spans="1:11" s="35" customFormat="1" ht="15.75" customHeight="1" x14ac:dyDescent="0.25">
      <c r="A259" s="124" t="s">
        <v>534</v>
      </c>
      <c r="B259" s="120">
        <v>15</v>
      </c>
      <c r="C259" s="55">
        <v>42</v>
      </c>
      <c r="D259" s="53">
        <v>1</v>
      </c>
      <c r="E259" s="50">
        <f>D259*C259</f>
        <v>42</v>
      </c>
      <c r="F259" s="56"/>
      <c r="G259" s="50">
        <f>F259*E259</f>
        <v>0</v>
      </c>
    </row>
    <row r="260" spans="1:11" s="35" customFormat="1" x14ac:dyDescent="0.3">
      <c r="A260" s="63" t="s">
        <v>166</v>
      </c>
      <c r="B260" s="54">
        <v>15</v>
      </c>
      <c r="C260" s="69">
        <v>55</v>
      </c>
      <c r="D260" s="53">
        <v>1</v>
      </c>
      <c r="E260" s="50">
        <f t="shared" ref="E260:E264" si="42">D260*C260</f>
        <v>55</v>
      </c>
      <c r="F260" s="57"/>
      <c r="G260" s="50">
        <f t="shared" ref="G260:G264" si="43">F260*E260</f>
        <v>0</v>
      </c>
      <c r="I260" s="36">
        <v>45</v>
      </c>
      <c r="J260" s="37"/>
      <c r="K260" s="52"/>
    </row>
    <row r="261" spans="1:11" s="35" customFormat="1" x14ac:dyDescent="0.3">
      <c r="A261" s="311" t="s">
        <v>1048</v>
      </c>
      <c r="B261" s="54" t="s">
        <v>413</v>
      </c>
      <c r="C261" s="69">
        <v>50</v>
      </c>
      <c r="D261" s="53">
        <v>1</v>
      </c>
      <c r="E261" s="50">
        <f t="shared" si="42"/>
        <v>50</v>
      </c>
      <c r="F261" s="57"/>
      <c r="G261" s="50">
        <f t="shared" si="43"/>
        <v>0</v>
      </c>
      <c r="I261" s="36">
        <v>45</v>
      </c>
      <c r="J261" s="37"/>
      <c r="K261" s="52"/>
    </row>
    <row r="262" spans="1:11" s="35" customFormat="1" x14ac:dyDescent="0.3">
      <c r="A262" s="311"/>
      <c r="B262" s="54" t="s">
        <v>231</v>
      </c>
      <c r="C262" s="69">
        <v>30</v>
      </c>
      <c r="D262" s="53">
        <v>1</v>
      </c>
      <c r="E262" s="50">
        <f t="shared" si="42"/>
        <v>30</v>
      </c>
      <c r="F262" s="57"/>
      <c r="G262" s="50">
        <f t="shared" si="43"/>
        <v>0</v>
      </c>
      <c r="I262" s="36">
        <v>45</v>
      </c>
      <c r="J262" s="37"/>
      <c r="K262" s="52"/>
    </row>
    <row r="263" spans="1:11" s="35" customFormat="1" x14ac:dyDescent="0.3">
      <c r="A263" s="311"/>
      <c r="B263" s="54" t="s">
        <v>535</v>
      </c>
      <c r="C263" s="69">
        <v>65</v>
      </c>
      <c r="D263" s="53">
        <v>1</v>
      </c>
      <c r="E263" s="50">
        <f t="shared" si="42"/>
        <v>65</v>
      </c>
      <c r="F263" s="57"/>
      <c r="G263" s="50">
        <f t="shared" si="43"/>
        <v>0</v>
      </c>
      <c r="I263" s="36">
        <v>45</v>
      </c>
      <c r="J263" s="37"/>
      <c r="K263" s="52"/>
    </row>
    <row r="264" spans="1:11" s="93" customFormat="1" ht="27.75" customHeight="1" x14ac:dyDescent="0.3">
      <c r="A264" s="90" t="s">
        <v>170</v>
      </c>
      <c r="B264" s="54" t="s">
        <v>171</v>
      </c>
      <c r="C264" s="91">
        <v>280</v>
      </c>
      <c r="D264" s="92">
        <v>1</v>
      </c>
      <c r="E264" s="78">
        <f t="shared" si="42"/>
        <v>280</v>
      </c>
      <c r="F264" s="79"/>
      <c r="G264" s="78">
        <f t="shared" si="43"/>
        <v>0</v>
      </c>
      <c r="I264" s="94">
        <v>216</v>
      </c>
      <c r="J264" s="96"/>
      <c r="K264" s="98"/>
    </row>
    <row r="265" spans="1:11" s="35" customFormat="1" ht="30" customHeight="1" x14ac:dyDescent="0.25">
      <c r="A265" s="124" t="s">
        <v>536</v>
      </c>
      <c r="B265" s="40">
        <v>15</v>
      </c>
      <c r="C265" s="78">
        <v>50</v>
      </c>
      <c r="D265" s="92">
        <v>1</v>
      </c>
      <c r="E265" s="78">
        <f>D265*C265</f>
        <v>50</v>
      </c>
      <c r="F265" s="157"/>
      <c r="G265" s="78">
        <f>F265*E265</f>
        <v>0</v>
      </c>
    </row>
    <row r="266" spans="1:11" s="240" customFormat="1" ht="15.75" customHeight="1" x14ac:dyDescent="0.25">
      <c r="A266" s="242"/>
      <c r="B266" s="120"/>
      <c r="C266" s="55"/>
      <c r="D266" s="53"/>
      <c r="E266" s="50"/>
      <c r="F266" s="153"/>
      <c r="G266" s="50"/>
    </row>
    <row r="267" spans="1:11" s="241" customFormat="1" ht="24.75" customHeight="1" x14ac:dyDescent="0.3">
      <c r="A267" s="245" t="s">
        <v>1061</v>
      </c>
      <c r="B267" s="40"/>
      <c r="C267" s="78"/>
      <c r="D267" s="243"/>
      <c r="E267" s="78"/>
      <c r="F267" s="246"/>
      <c r="G267" s="78"/>
    </row>
    <row r="268" spans="1:11" s="240" customFormat="1" ht="34.5" customHeight="1" x14ac:dyDescent="0.25">
      <c r="A268" s="242" t="s">
        <v>1073</v>
      </c>
      <c r="B268" s="120"/>
      <c r="C268" s="55"/>
      <c r="D268" s="53"/>
      <c r="E268" s="50"/>
      <c r="F268" s="153"/>
      <c r="G268" s="50"/>
    </row>
    <row r="269" spans="1:11" s="240" customFormat="1" ht="15.75" customHeight="1" x14ac:dyDescent="0.25">
      <c r="A269" s="242" t="s">
        <v>1062</v>
      </c>
      <c r="B269" s="120" t="s">
        <v>1063</v>
      </c>
      <c r="C269" s="55">
        <v>63</v>
      </c>
      <c r="D269" s="53">
        <v>1</v>
      </c>
      <c r="E269" s="50">
        <f t="shared" ref="E269:E275" si="44">D269*C269</f>
        <v>63</v>
      </c>
      <c r="F269" s="56"/>
      <c r="G269" s="50">
        <f t="shared" ref="G269:G275" si="45">F269*E269</f>
        <v>0</v>
      </c>
    </row>
    <row r="270" spans="1:11" s="240" customFormat="1" ht="15.75" customHeight="1" x14ac:dyDescent="0.25">
      <c r="A270" s="242" t="s">
        <v>1064</v>
      </c>
      <c r="B270" s="120" t="s">
        <v>1063</v>
      </c>
      <c r="C270" s="55">
        <v>63</v>
      </c>
      <c r="D270" s="53">
        <v>1</v>
      </c>
      <c r="E270" s="50">
        <f t="shared" si="44"/>
        <v>63</v>
      </c>
      <c r="F270" s="56"/>
      <c r="G270" s="50">
        <f t="shared" si="45"/>
        <v>0</v>
      </c>
    </row>
    <row r="271" spans="1:11" s="240" customFormat="1" ht="15.75" customHeight="1" x14ac:dyDescent="0.25">
      <c r="A271" s="242" t="s">
        <v>1065</v>
      </c>
      <c r="B271" s="120" t="s">
        <v>1063</v>
      </c>
      <c r="C271" s="55">
        <v>63</v>
      </c>
      <c r="D271" s="53">
        <v>1</v>
      </c>
      <c r="E271" s="50">
        <f t="shared" si="44"/>
        <v>63</v>
      </c>
      <c r="F271" s="56"/>
      <c r="G271" s="50">
        <f t="shared" si="45"/>
        <v>0</v>
      </c>
    </row>
    <row r="272" spans="1:11" s="240" customFormat="1" ht="15.75" customHeight="1" x14ac:dyDescent="0.25">
      <c r="A272" s="242" t="s">
        <v>1066</v>
      </c>
      <c r="B272" s="120" t="s">
        <v>1063</v>
      </c>
      <c r="C272" s="55">
        <v>63</v>
      </c>
      <c r="D272" s="53">
        <v>1</v>
      </c>
      <c r="E272" s="50">
        <f t="shared" si="44"/>
        <v>63</v>
      </c>
      <c r="F272" s="56"/>
      <c r="G272" s="50">
        <f t="shared" si="45"/>
        <v>0</v>
      </c>
    </row>
    <row r="273" spans="1:7" s="240" customFormat="1" ht="15.75" customHeight="1" x14ac:dyDescent="0.25">
      <c r="A273" s="242" t="s">
        <v>1067</v>
      </c>
      <c r="B273" s="120" t="s">
        <v>1063</v>
      </c>
      <c r="C273" s="55">
        <v>63</v>
      </c>
      <c r="D273" s="53">
        <v>1</v>
      </c>
      <c r="E273" s="50">
        <f t="shared" si="44"/>
        <v>63</v>
      </c>
      <c r="F273" s="56"/>
      <c r="G273" s="50">
        <f t="shared" si="45"/>
        <v>0</v>
      </c>
    </row>
    <row r="274" spans="1:7" s="240" customFormat="1" ht="15.75" customHeight="1" x14ac:dyDescent="0.25">
      <c r="A274" s="242" t="s">
        <v>1068</v>
      </c>
      <c r="B274" s="120" t="s">
        <v>1063</v>
      </c>
      <c r="C274" s="55">
        <v>63</v>
      </c>
      <c r="D274" s="53">
        <v>1</v>
      </c>
      <c r="E274" s="50">
        <f t="shared" si="44"/>
        <v>63</v>
      </c>
      <c r="F274" s="56"/>
      <c r="G274" s="50">
        <f t="shared" si="45"/>
        <v>0</v>
      </c>
    </row>
    <row r="275" spans="1:7" s="240" customFormat="1" ht="15.75" customHeight="1" x14ac:dyDescent="0.25">
      <c r="A275" s="242" t="s">
        <v>1069</v>
      </c>
      <c r="B275" s="120" t="s">
        <v>1063</v>
      </c>
      <c r="C275" s="55">
        <v>63</v>
      </c>
      <c r="D275" s="53">
        <v>1</v>
      </c>
      <c r="E275" s="50">
        <f t="shared" si="44"/>
        <v>63</v>
      </c>
      <c r="F275" s="56"/>
      <c r="G275" s="50">
        <f t="shared" si="45"/>
        <v>0</v>
      </c>
    </row>
    <row r="276" spans="1:7" s="240" customFormat="1" ht="15.75" customHeight="1" x14ac:dyDescent="0.25">
      <c r="A276" s="242" t="s">
        <v>1080</v>
      </c>
      <c r="B276" s="120" t="s">
        <v>1063</v>
      </c>
      <c r="C276" s="55">
        <v>63</v>
      </c>
      <c r="D276" s="53">
        <v>1</v>
      </c>
      <c r="E276" s="50">
        <f t="shared" ref="E276:E284" si="46">D276*C276</f>
        <v>63</v>
      </c>
      <c r="F276" s="56"/>
      <c r="G276" s="50">
        <f t="shared" ref="G276:G284" si="47">F276*E276</f>
        <v>0</v>
      </c>
    </row>
    <row r="277" spans="1:7" s="240" customFormat="1" ht="15.75" customHeight="1" x14ac:dyDescent="0.25">
      <c r="A277" s="242" t="s">
        <v>1070</v>
      </c>
      <c r="B277" s="120" t="s">
        <v>1063</v>
      </c>
      <c r="C277" s="55">
        <v>63</v>
      </c>
      <c r="D277" s="53">
        <v>1</v>
      </c>
      <c r="E277" s="50">
        <f t="shared" si="46"/>
        <v>63</v>
      </c>
      <c r="F277" s="56"/>
      <c r="G277" s="50">
        <f t="shared" si="47"/>
        <v>0</v>
      </c>
    </row>
    <row r="278" spans="1:7" s="240" customFormat="1" ht="15.75" customHeight="1" x14ac:dyDescent="0.25">
      <c r="A278" s="242" t="s">
        <v>1071</v>
      </c>
      <c r="B278" s="120" t="s">
        <v>1063</v>
      </c>
      <c r="C278" s="55">
        <v>63</v>
      </c>
      <c r="D278" s="53">
        <v>1</v>
      </c>
      <c r="E278" s="50">
        <f t="shared" si="46"/>
        <v>63</v>
      </c>
      <c r="F278" s="56"/>
      <c r="G278" s="50">
        <f t="shared" si="47"/>
        <v>0</v>
      </c>
    </row>
    <row r="279" spans="1:7" s="240" customFormat="1" ht="15.75" customHeight="1" x14ac:dyDescent="0.25">
      <c r="A279" s="242" t="s">
        <v>395</v>
      </c>
      <c r="B279" s="120" t="s">
        <v>1063</v>
      </c>
      <c r="C279" s="55">
        <v>63</v>
      </c>
      <c r="D279" s="53">
        <v>1</v>
      </c>
      <c r="E279" s="50">
        <f t="shared" ref="E279:E280" si="48">D279*C279</f>
        <v>63</v>
      </c>
      <c r="F279" s="56"/>
      <c r="G279" s="50">
        <f t="shared" ref="G279:G280" si="49">F279*E279</f>
        <v>0</v>
      </c>
    </row>
    <row r="280" spans="1:7" s="240" customFormat="1" ht="15.75" customHeight="1" x14ac:dyDescent="0.25">
      <c r="A280" s="242" t="s">
        <v>1072</v>
      </c>
      <c r="B280" s="120" t="s">
        <v>1063</v>
      </c>
      <c r="C280" s="55">
        <v>63</v>
      </c>
      <c r="D280" s="53">
        <v>1</v>
      </c>
      <c r="E280" s="50">
        <f t="shared" si="48"/>
        <v>63</v>
      </c>
      <c r="F280" s="56"/>
      <c r="G280" s="50">
        <f t="shared" si="49"/>
        <v>0</v>
      </c>
    </row>
    <row r="281" spans="1:7" s="240" customFormat="1" ht="15.75" customHeight="1" x14ac:dyDescent="0.25">
      <c r="A281" s="242" t="s">
        <v>1074</v>
      </c>
      <c r="B281" s="120" t="s">
        <v>1063</v>
      </c>
      <c r="C281" s="55">
        <v>63</v>
      </c>
      <c r="D281" s="53">
        <v>1</v>
      </c>
      <c r="E281" s="50">
        <f t="shared" si="46"/>
        <v>63</v>
      </c>
      <c r="F281" s="56"/>
      <c r="G281" s="50">
        <f t="shared" si="47"/>
        <v>0</v>
      </c>
    </row>
    <row r="282" spans="1:7" s="240" customFormat="1" ht="15.75" customHeight="1" x14ac:dyDescent="0.25">
      <c r="A282" s="242" t="s">
        <v>1075</v>
      </c>
      <c r="B282" s="120" t="s">
        <v>1063</v>
      </c>
      <c r="C282" s="55">
        <v>63</v>
      </c>
      <c r="D282" s="53">
        <v>1</v>
      </c>
      <c r="E282" s="50">
        <f t="shared" ref="E282" si="50">D282*C282</f>
        <v>63</v>
      </c>
      <c r="F282" s="56"/>
      <c r="G282" s="50">
        <f t="shared" ref="G282" si="51">F282*E282</f>
        <v>0</v>
      </c>
    </row>
    <row r="283" spans="1:7" s="240" customFormat="1" ht="15.75" customHeight="1" x14ac:dyDescent="0.25">
      <c r="A283" s="242" t="s">
        <v>1076</v>
      </c>
      <c r="B283" s="120" t="s">
        <v>1063</v>
      </c>
      <c r="C283" s="55">
        <v>63</v>
      </c>
      <c r="D283" s="53">
        <v>1</v>
      </c>
      <c r="E283" s="50">
        <f t="shared" ref="E283" si="52">D283*C283</f>
        <v>63</v>
      </c>
      <c r="F283" s="56"/>
      <c r="G283" s="50">
        <f t="shared" ref="G283" si="53">F283*E283</f>
        <v>0</v>
      </c>
    </row>
    <row r="284" spans="1:7" s="240" customFormat="1" ht="15.75" customHeight="1" x14ac:dyDescent="0.25">
      <c r="A284" s="242" t="s">
        <v>1077</v>
      </c>
      <c r="B284" s="120" t="s">
        <v>1063</v>
      </c>
      <c r="C284" s="55">
        <v>63</v>
      </c>
      <c r="D284" s="53">
        <v>1</v>
      </c>
      <c r="E284" s="50">
        <f t="shared" si="46"/>
        <v>63</v>
      </c>
      <c r="F284" s="56"/>
      <c r="G284" s="50">
        <f t="shared" si="47"/>
        <v>0</v>
      </c>
    </row>
    <row r="285" spans="1:7" s="240" customFormat="1" ht="15.75" customHeight="1" x14ac:dyDescent="0.25">
      <c r="A285" s="242"/>
      <c r="B285" s="120"/>
      <c r="C285" s="55"/>
      <c r="D285" s="53"/>
      <c r="E285" s="50"/>
      <c r="F285" s="153"/>
      <c r="G285" s="50"/>
    </row>
    <row r="286" spans="1:7" s="80" customFormat="1" ht="17.399999999999999" x14ac:dyDescent="0.3">
      <c r="A286" s="80" t="s">
        <v>767</v>
      </c>
      <c r="B286" s="127"/>
      <c r="C286" s="82"/>
      <c r="F286" s="77"/>
      <c r="G286" s="84">
        <f>SUM(G17:G285)</f>
        <v>0</v>
      </c>
    </row>
    <row r="287" spans="1:7" s="35" customFormat="1" x14ac:dyDescent="0.3">
      <c r="B287" s="120"/>
      <c r="C287" s="50"/>
      <c r="F287" s="77"/>
    </row>
    <row r="288" spans="1:7" s="35" customFormat="1" x14ac:dyDescent="0.3">
      <c r="B288" s="120"/>
      <c r="C288" s="50"/>
      <c r="F288" s="77"/>
    </row>
    <row r="289" spans="2:6" s="35" customFormat="1" x14ac:dyDescent="0.3">
      <c r="B289" s="120"/>
      <c r="C289" s="50"/>
      <c r="F289" s="77"/>
    </row>
    <row r="290" spans="2:6" s="35" customFormat="1" x14ac:dyDescent="0.3">
      <c r="B290" s="120"/>
      <c r="C290" s="50"/>
      <c r="F290" s="77"/>
    </row>
    <row r="291" spans="2:6" s="35" customFormat="1" x14ac:dyDescent="0.3">
      <c r="B291" s="120"/>
      <c r="C291" s="50"/>
      <c r="F291" s="77"/>
    </row>
    <row r="292" spans="2:6" s="35" customFormat="1" x14ac:dyDescent="0.3">
      <c r="B292" s="120"/>
      <c r="C292" s="50"/>
      <c r="F292" s="77"/>
    </row>
    <row r="293" spans="2:6" s="35" customFormat="1" x14ac:dyDescent="0.3">
      <c r="B293" s="120"/>
      <c r="C293" s="50"/>
      <c r="F293" s="77"/>
    </row>
    <row r="294" spans="2:6" s="35" customFormat="1" x14ac:dyDescent="0.3">
      <c r="B294" s="120"/>
      <c r="C294" s="50"/>
      <c r="F294" s="77"/>
    </row>
    <row r="295" spans="2:6" s="35" customFormat="1" x14ac:dyDescent="0.3">
      <c r="B295" s="120"/>
      <c r="C295" s="50"/>
      <c r="F295" s="77"/>
    </row>
    <row r="296" spans="2:6" s="35" customFormat="1" x14ac:dyDescent="0.3">
      <c r="B296" s="120"/>
      <c r="C296" s="50"/>
      <c r="F296" s="77"/>
    </row>
    <row r="297" spans="2:6" s="35" customFormat="1" x14ac:dyDescent="0.3">
      <c r="B297" s="120"/>
      <c r="C297" s="50"/>
      <c r="F297" s="77"/>
    </row>
    <row r="298" spans="2:6" s="35" customFormat="1" x14ac:dyDescent="0.3">
      <c r="B298" s="120"/>
      <c r="C298" s="50"/>
      <c r="F298" s="77"/>
    </row>
    <row r="299" spans="2:6" s="35" customFormat="1" x14ac:dyDescent="0.3">
      <c r="B299" s="120"/>
      <c r="C299" s="50"/>
      <c r="F299" s="77"/>
    </row>
    <row r="300" spans="2:6" s="35" customFormat="1" x14ac:dyDescent="0.3">
      <c r="B300" s="120"/>
      <c r="C300" s="50"/>
      <c r="F300" s="77"/>
    </row>
    <row r="301" spans="2:6" s="35" customFormat="1" x14ac:dyDescent="0.3">
      <c r="B301" s="120"/>
      <c r="C301" s="50"/>
      <c r="F301" s="77"/>
    </row>
    <row r="302" spans="2:6" s="35" customFormat="1" x14ac:dyDescent="0.3">
      <c r="B302" s="120"/>
      <c r="C302" s="50"/>
      <c r="F302" s="77"/>
    </row>
    <row r="303" spans="2:6" s="35" customFormat="1" x14ac:dyDescent="0.3">
      <c r="B303" s="120"/>
      <c r="C303" s="50"/>
      <c r="F303" s="77"/>
    </row>
    <row r="304" spans="2:6" s="35" customFormat="1" x14ac:dyDescent="0.3">
      <c r="B304" s="120"/>
      <c r="C304" s="50"/>
      <c r="F304" s="77"/>
    </row>
    <row r="305" spans="2:6" s="35" customFormat="1" x14ac:dyDescent="0.3">
      <c r="B305" s="120"/>
      <c r="C305" s="50"/>
      <c r="F305" s="77"/>
    </row>
    <row r="306" spans="2:6" s="35" customFormat="1" x14ac:dyDescent="0.3">
      <c r="B306" s="120"/>
      <c r="C306" s="50"/>
      <c r="F306" s="77"/>
    </row>
    <row r="307" spans="2:6" s="35" customFormat="1" x14ac:dyDescent="0.3">
      <c r="B307" s="120"/>
      <c r="C307" s="50"/>
      <c r="F307" s="77"/>
    </row>
    <row r="308" spans="2:6" s="35" customFormat="1" x14ac:dyDescent="0.3">
      <c r="B308" s="120"/>
      <c r="C308" s="50"/>
      <c r="F308" s="77"/>
    </row>
    <row r="309" spans="2:6" s="35" customFormat="1" x14ac:dyDescent="0.3">
      <c r="B309" s="120"/>
      <c r="C309" s="50"/>
      <c r="F309" s="77"/>
    </row>
    <row r="310" spans="2:6" s="35" customFormat="1" x14ac:dyDescent="0.3">
      <c r="B310" s="120"/>
      <c r="C310" s="50"/>
      <c r="F310" s="77"/>
    </row>
    <row r="311" spans="2:6" s="35" customFormat="1" x14ac:dyDescent="0.3">
      <c r="B311" s="120"/>
      <c r="C311" s="50"/>
      <c r="F311" s="77"/>
    </row>
    <row r="312" spans="2:6" s="35" customFormat="1" x14ac:dyDescent="0.3">
      <c r="B312" s="120"/>
      <c r="C312" s="50"/>
      <c r="F312" s="77"/>
    </row>
    <row r="313" spans="2:6" s="35" customFormat="1" x14ac:dyDescent="0.3">
      <c r="B313" s="120"/>
      <c r="C313" s="50"/>
      <c r="F313" s="77"/>
    </row>
    <row r="314" spans="2:6" s="35" customFormat="1" x14ac:dyDescent="0.3">
      <c r="B314" s="120"/>
      <c r="C314" s="50"/>
      <c r="F314" s="77"/>
    </row>
    <row r="315" spans="2:6" s="35" customFormat="1" x14ac:dyDescent="0.3">
      <c r="B315" s="120"/>
      <c r="C315" s="50"/>
      <c r="F315" s="77"/>
    </row>
    <row r="316" spans="2:6" s="35" customFormat="1" x14ac:dyDescent="0.3">
      <c r="B316" s="120"/>
      <c r="C316" s="50"/>
      <c r="F316" s="77"/>
    </row>
    <row r="317" spans="2:6" s="35" customFormat="1" x14ac:dyDescent="0.3">
      <c r="B317" s="120"/>
      <c r="C317" s="50"/>
      <c r="F317" s="77"/>
    </row>
    <row r="318" spans="2:6" s="35" customFormat="1" x14ac:dyDescent="0.3">
      <c r="B318" s="120"/>
      <c r="C318" s="50"/>
      <c r="F318" s="77"/>
    </row>
    <row r="319" spans="2:6" s="35" customFormat="1" x14ac:dyDescent="0.3">
      <c r="B319" s="120"/>
      <c r="C319" s="50"/>
      <c r="F319" s="77"/>
    </row>
    <row r="320" spans="2:6" s="35" customFormat="1" x14ac:dyDescent="0.3">
      <c r="B320" s="120"/>
      <c r="C320" s="50"/>
      <c r="F320" s="77"/>
    </row>
    <row r="321" spans="2:6" s="35" customFormat="1" x14ac:dyDescent="0.3">
      <c r="B321" s="120"/>
      <c r="C321" s="50"/>
      <c r="F321" s="77"/>
    </row>
    <row r="322" spans="2:6" s="35" customFormat="1" x14ac:dyDescent="0.3">
      <c r="B322" s="120"/>
      <c r="C322" s="50"/>
      <c r="F322" s="77"/>
    </row>
    <row r="323" spans="2:6" s="35" customFormat="1" x14ac:dyDescent="0.3">
      <c r="B323" s="120"/>
      <c r="C323" s="50"/>
      <c r="F323" s="77"/>
    </row>
    <row r="324" spans="2:6" s="35" customFormat="1" x14ac:dyDescent="0.3">
      <c r="B324" s="120"/>
      <c r="C324" s="50"/>
      <c r="F324" s="77"/>
    </row>
    <row r="325" spans="2:6" s="35" customFormat="1" x14ac:dyDescent="0.3">
      <c r="B325" s="120"/>
      <c r="C325" s="50"/>
      <c r="F325" s="77"/>
    </row>
    <row r="326" spans="2:6" s="35" customFormat="1" x14ac:dyDescent="0.3">
      <c r="B326" s="120"/>
      <c r="C326" s="50"/>
      <c r="F326" s="77"/>
    </row>
    <row r="327" spans="2:6" s="35" customFormat="1" x14ac:dyDescent="0.3">
      <c r="B327" s="120"/>
      <c r="C327" s="50"/>
      <c r="F327" s="77"/>
    </row>
    <row r="328" spans="2:6" s="35" customFormat="1" x14ac:dyDescent="0.3">
      <c r="B328" s="120"/>
      <c r="C328" s="50"/>
      <c r="F328" s="77"/>
    </row>
    <row r="329" spans="2:6" s="35" customFormat="1" x14ac:dyDescent="0.3">
      <c r="B329" s="120"/>
      <c r="C329" s="50"/>
      <c r="F329" s="77"/>
    </row>
    <row r="330" spans="2:6" s="35" customFormat="1" x14ac:dyDescent="0.3">
      <c r="B330" s="120"/>
      <c r="C330" s="50"/>
      <c r="F330" s="77"/>
    </row>
    <row r="331" spans="2:6" s="35" customFormat="1" x14ac:dyDescent="0.3">
      <c r="B331" s="120"/>
      <c r="C331" s="50"/>
      <c r="F331" s="77"/>
    </row>
    <row r="332" spans="2:6" s="35" customFormat="1" x14ac:dyDescent="0.3">
      <c r="B332" s="120"/>
      <c r="C332" s="50"/>
      <c r="F332" s="77"/>
    </row>
    <row r="333" spans="2:6" s="35" customFormat="1" x14ac:dyDescent="0.3">
      <c r="B333" s="120"/>
      <c r="C333" s="50"/>
      <c r="F333" s="77"/>
    </row>
    <row r="334" spans="2:6" s="35" customFormat="1" x14ac:dyDescent="0.3">
      <c r="B334" s="120"/>
      <c r="C334" s="50"/>
      <c r="F334" s="77"/>
    </row>
    <row r="335" spans="2:6" s="35" customFormat="1" x14ac:dyDescent="0.3">
      <c r="B335" s="120"/>
      <c r="C335" s="50"/>
      <c r="F335" s="77"/>
    </row>
    <row r="336" spans="2:6" s="35" customFormat="1" x14ac:dyDescent="0.3">
      <c r="B336" s="120"/>
      <c r="C336" s="50"/>
      <c r="F336" s="77"/>
    </row>
    <row r="337" spans="2:6" s="35" customFormat="1" x14ac:dyDescent="0.3">
      <c r="B337" s="120"/>
      <c r="C337" s="50"/>
      <c r="F337" s="77"/>
    </row>
    <row r="338" spans="2:6" s="35" customFormat="1" x14ac:dyDescent="0.3">
      <c r="B338" s="120"/>
      <c r="C338" s="50"/>
      <c r="F338" s="77"/>
    </row>
    <row r="339" spans="2:6" s="35" customFormat="1" x14ac:dyDescent="0.3">
      <c r="B339" s="120"/>
      <c r="C339" s="50"/>
      <c r="F339" s="77"/>
    </row>
    <row r="340" spans="2:6" s="35" customFormat="1" x14ac:dyDescent="0.3">
      <c r="B340" s="120"/>
      <c r="C340" s="50"/>
      <c r="F340" s="77"/>
    </row>
    <row r="341" spans="2:6" s="35" customFormat="1" x14ac:dyDescent="0.3">
      <c r="B341" s="120"/>
      <c r="C341" s="50"/>
      <c r="F341" s="77"/>
    </row>
    <row r="342" spans="2:6" s="35" customFormat="1" x14ac:dyDescent="0.3">
      <c r="B342" s="120"/>
      <c r="C342" s="50"/>
      <c r="F342" s="77"/>
    </row>
    <row r="343" spans="2:6" s="35" customFormat="1" x14ac:dyDescent="0.3">
      <c r="B343" s="120"/>
      <c r="C343" s="50"/>
      <c r="F343" s="77"/>
    </row>
    <row r="344" spans="2:6" s="35" customFormat="1" x14ac:dyDescent="0.3">
      <c r="B344" s="120"/>
      <c r="C344" s="50"/>
      <c r="F344" s="77"/>
    </row>
    <row r="345" spans="2:6" s="35" customFormat="1" x14ac:dyDescent="0.3">
      <c r="B345" s="120"/>
      <c r="C345" s="50"/>
      <c r="F345" s="77"/>
    </row>
    <row r="346" spans="2:6" s="35" customFormat="1" x14ac:dyDescent="0.3">
      <c r="B346" s="120"/>
      <c r="C346" s="50"/>
      <c r="F346" s="77"/>
    </row>
    <row r="347" spans="2:6" s="35" customFormat="1" x14ac:dyDescent="0.3">
      <c r="B347" s="120"/>
      <c r="C347" s="50"/>
      <c r="F347" s="77"/>
    </row>
    <row r="348" spans="2:6" s="35" customFormat="1" x14ac:dyDescent="0.3">
      <c r="B348" s="120"/>
      <c r="C348" s="50"/>
      <c r="F348" s="77"/>
    </row>
    <row r="349" spans="2:6" s="35" customFormat="1" x14ac:dyDescent="0.3">
      <c r="B349" s="120"/>
      <c r="C349" s="50"/>
      <c r="F349" s="77"/>
    </row>
    <row r="350" spans="2:6" s="35" customFormat="1" x14ac:dyDescent="0.3">
      <c r="B350" s="120"/>
      <c r="C350" s="50"/>
      <c r="F350" s="77"/>
    </row>
    <row r="351" spans="2:6" s="35" customFormat="1" x14ac:dyDescent="0.3">
      <c r="B351" s="120"/>
      <c r="C351" s="50"/>
      <c r="F351" s="77"/>
    </row>
    <row r="352" spans="2:6" s="35" customFormat="1" x14ac:dyDescent="0.3">
      <c r="B352" s="120"/>
      <c r="C352" s="50"/>
      <c r="F352" s="77"/>
    </row>
    <row r="353" spans="2:6" s="35" customFormat="1" x14ac:dyDescent="0.3">
      <c r="B353" s="120"/>
      <c r="C353" s="50"/>
      <c r="F353" s="77"/>
    </row>
    <row r="354" spans="2:6" s="35" customFormat="1" x14ac:dyDescent="0.3">
      <c r="B354" s="120"/>
      <c r="C354" s="50"/>
      <c r="F354" s="77"/>
    </row>
    <row r="355" spans="2:6" s="35" customFormat="1" x14ac:dyDescent="0.3">
      <c r="B355" s="120"/>
      <c r="C355" s="50"/>
      <c r="F355" s="77"/>
    </row>
    <row r="356" spans="2:6" s="35" customFormat="1" x14ac:dyDescent="0.3">
      <c r="B356" s="120"/>
      <c r="C356" s="50"/>
      <c r="F356" s="77"/>
    </row>
    <row r="357" spans="2:6" s="35" customFormat="1" x14ac:dyDescent="0.3">
      <c r="B357" s="120"/>
      <c r="C357" s="50"/>
      <c r="F357" s="77"/>
    </row>
    <row r="358" spans="2:6" s="35" customFormat="1" x14ac:dyDescent="0.3">
      <c r="B358" s="120"/>
      <c r="C358" s="50"/>
      <c r="F358" s="77"/>
    </row>
    <row r="359" spans="2:6" s="35" customFormat="1" x14ac:dyDescent="0.3">
      <c r="B359" s="120"/>
      <c r="C359" s="50"/>
      <c r="F359" s="77"/>
    </row>
    <row r="360" spans="2:6" s="35" customFormat="1" x14ac:dyDescent="0.3">
      <c r="B360" s="120"/>
      <c r="C360" s="50"/>
      <c r="F360" s="77"/>
    </row>
    <row r="361" spans="2:6" s="35" customFormat="1" x14ac:dyDescent="0.3">
      <c r="B361" s="120"/>
      <c r="C361" s="50"/>
      <c r="F361" s="77"/>
    </row>
    <row r="362" spans="2:6" s="35" customFormat="1" x14ac:dyDescent="0.3">
      <c r="B362" s="120"/>
      <c r="C362" s="50"/>
      <c r="F362" s="77"/>
    </row>
    <row r="363" spans="2:6" s="35" customFormat="1" x14ac:dyDescent="0.3">
      <c r="B363" s="120"/>
      <c r="C363" s="50"/>
      <c r="F363" s="77"/>
    </row>
    <row r="364" spans="2:6" s="35" customFormat="1" x14ac:dyDescent="0.3">
      <c r="B364" s="120"/>
      <c r="C364" s="50"/>
      <c r="F364" s="77"/>
    </row>
    <row r="365" spans="2:6" s="35" customFormat="1" x14ac:dyDescent="0.3">
      <c r="B365" s="120"/>
      <c r="C365" s="50"/>
      <c r="F365" s="77"/>
    </row>
    <row r="366" spans="2:6" s="35" customFormat="1" x14ac:dyDescent="0.3">
      <c r="B366" s="120"/>
      <c r="C366" s="50"/>
      <c r="F366" s="77"/>
    </row>
    <row r="367" spans="2:6" s="35" customFormat="1" x14ac:dyDescent="0.3">
      <c r="B367" s="120"/>
      <c r="C367" s="50"/>
      <c r="F367" s="77"/>
    </row>
    <row r="368" spans="2:6" s="35" customFormat="1" x14ac:dyDescent="0.3">
      <c r="B368" s="120"/>
      <c r="C368" s="50"/>
      <c r="F368" s="77"/>
    </row>
    <row r="369" spans="2:6" s="35" customFormat="1" x14ac:dyDescent="0.3">
      <c r="B369" s="120"/>
      <c r="C369" s="50"/>
      <c r="F369" s="77"/>
    </row>
    <row r="370" spans="2:6" s="35" customFormat="1" x14ac:dyDescent="0.3">
      <c r="B370" s="120"/>
      <c r="C370" s="50"/>
      <c r="F370" s="77"/>
    </row>
    <row r="371" spans="2:6" s="35" customFormat="1" x14ac:dyDescent="0.3">
      <c r="B371" s="120"/>
      <c r="C371" s="50"/>
      <c r="F371" s="77"/>
    </row>
    <row r="372" spans="2:6" s="35" customFormat="1" x14ac:dyDescent="0.3">
      <c r="B372" s="120"/>
      <c r="C372" s="50"/>
      <c r="F372" s="77"/>
    </row>
    <row r="373" spans="2:6" s="35" customFormat="1" x14ac:dyDescent="0.3">
      <c r="B373" s="120"/>
      <c r="C373" s="50"/>
      <c r="F373" s="77"/>
    </row>
    <row r="374" spans="2:6" s="35" customFormat="1" x14ac:dyDescent="0.3">
      <c r="B374" s="120"/>
      <c r="C374" s="50"/>
      <c r="F374" s="77"/>
    </row>
    <row r="375" spans="2:6" s="35" customFormat="1" x14ac:dyDescent="0.3">
      <c r="B375" s="120"/>
      <c r="C375" s="50"/>
      <c r="F375" s="77"/>
    </row>
    <row r="376" spans="2:6" s="35" customFormat="1" x14ac:dyDescent="0.3">
      <c r="B376" s="120"/>
      <c r="C376" s="50"/>
      <c r="F376" s="77"/>
    </row>
    <row r="377" spans="2:6" s="35" customFormat="1" x14ac:dyDescent="0.3">
      <c r="B377" s="120"/>
      <c r="C377" s="50"/>
      <c r="F377" s="77"/>
    </row>
    <row r="378" spans="2:6" s="35" customFormat="1" x14ac:dyDescent="0.3">
      <c r="B378" s="120"/>
      <c r="C378" s="50"/>
      <c r="F378" s="77"/>
    </row>
    <row r="379" spans="2:6" s="35" customFormat="1" x14ac:dyDescent="0.3">
      <c r="B379" s="120"/>
      <c r="C379" s="50"/>
      <c r="F379" s="77"/>
    </row>
    <row r="380" spans="2:6" s="35" customFormat="1" x14ac:dyDescent="0.3">
      <c r="B380" s="120"/>
      <c r="C380" s="50"/>
      <c r="F380" s="77"/>
    </row>
    <row r="381" spans="2:6" s="35" customFormat="1" x14ac:dyDescent="0.3">
      <c r="B381" s="120"/>
      <c r="C381" s="50"/>
      <c r="F381" s="77"/>
    </row>
    <row r="382" spans="2:6" s="35" customFormat="1" x14ac:dyDescent="0.3">
      <c r="B382" s="120"/>
      <c r="C382" s="50"/>
      <c r="F382" s="77"/>
    </row>
    <row r="383" spans="2:6" s="35" customFormat="1" x14ac:dyDescent="0.3">
      <c r="B383" s="120"/>
      <c r="C383" s="50"/>
      <c r="F383" s="77"/>
    </row>
    <row r="384" spans="2:6" s="35" customFormat="1" x14ac:dyDescent="0.3">
      <c r="B384" s="120"/>
      <c r="C384" s="50"/>
      <c r="F384" s="77"/>
    </row>
    <row r="385" spans="2:6" s="35" customFormat="1" x14ac:dyDescent="0.3">
      <c r="B385" s="120"/>
      <c r="C385" s="50"/>
      <c r="F385" s="77"/>
    </row>
    <row r="386" spans="2:6" s="35" customFormat="1" x14ac:dyDescent="0.3">
      <c r="B386" s="120"/>
      <c r="C386" s="50"/>
      <c r="F386" s="77"/>
    </row>
    <row r="387" spans="2:6" s="35" customFormat="1" x14ac:dyDescent="0.3">
      <c r="B387" s="120"/>
      <c r="C387" s="50"/>
      <c r="F387" s="77"/>
    </row>
    <row r="388" spans="2:6" s="35" customFormat="1" x14ac:dyDescent="0.3">
      <c r="B388" s="120"/>
      <c r="C388" s="50"/>
      <c r="F388" s="77"/>
    </row>
    <row r="389" spans="2:6" s="35" customFormat="1" x14ac:dyDescent="0.3">
      <c r="B389" s="120"/>
      <c r="C389" s="50"/>
      <c r="F389" s="77"/>
    </row>
    <row r="390" spans="2:6" s="35" customFormat="1" x14ac:dyDescent="0.3">
      <c r="B390" s="120"/>
      <c r="C390" s="50"/>
      <c r="F390" s="77"/>
    </row>
    <row r="391" spans="2:6" s="35" customFormat="1" x14ac:dyDescent="0.3">
      <c r="B391" s="120"/>
      <c r="C391" s="50"/>
      <c r="F391" s="77"/>
    </row>
    <row r="392" spans="2:6" s="35" customFormat="1" x14ac:dyDescent="0.3">
      <c r="B392" s="120"/>
      <c r="C392" s="50"/>
      <c r="F392" s="77"/>
    </row>
    <row r="393" spans="2:6" s="35" customFormat="1" x14ac:dyDescent="0.3">
      <c r="B393" s="120"/>
      <c r="C393" s="50"/>
      <c r="F393" s="77"/>
    </row>
    <row r="394" spans="2:6" s="35" customFormat="1" x14ac:dyDescent="0.3">
      <c r="B394" s="120"/>
      <c r="C394" s="50"/>
      <c r="F394" s="77"/>
    </row>
    <row r="395" spans="2:6" s="35" customFormat="1" x14ac:dyDescent="0.3">
      <c r="B395" s="120"/>
      <c r="C395" s="50"/>
      <c r="F395" s="77"/>
    </row>
    <row r="396" spans="2:6" s="35" customFormat="1" x14ac:dyDescent="0.3">
      <c r="B396" s="120"/>
      <c r="C396" s="50"/>
      <c r="F396" s="77"/>
    </row>
    <row r="397" spans="2:6" s="35" customFormat="1" x14ac:dyDescent="0.3">
      <c r="B397" s="120"/>
      <c r="C397" s="50"/>
      <c r="F397" s="77"/>
    </row>
    <row r="398" spans="2:6" s="35" customFormat="1" x14ac:dyDescent="0.3">
      <c r="B398" s="120"/>
      <c r="C398" s="50"/>
      <c r="F398" s="77"/>
    </row>
    <row r="399" spans="2:6" s="35" customFormat="1" x14ac:dyDescent="0.3">
      <c r="B399" s="120"/>
      <c r="C399" s="50"/>
      <c r="F399" s="77"/>
    </row>
    <row r="400" spans="2:6" s="35" customFormat="1" x14ac:dyDescent="0.3">
      <c r="B400" s="120"/>
      <c r="C400" s="50"/>
      <c r="F400" s="77"/>
    </row>
    <row r="401" spans="2:6" s="35" customFormat="1" x14ac:dyDescent="0.3">
      <c r="B401" s="120"/>
      <c r="C401" s="50"/>
      <c r="F401" s="77"/>
    </row>
    <row r="402" spans="2:6" s="35" customFormat="1" x14ac:dyDescent="0.3">
      <c r="B402" s="120"/>
      <c r="C402" s="50"/>
      <c r="F402" s="77"/>
    </row>
    <row r="403" spans="2:6" s="35" customFormat="1" x14ac:dyDescent="0.3">
      <c r="B403" s="120"/>
      <c r="C403" s="50"/>
      <c r="F403" s="77"/>
    </row>
    <row r="404" spans="2:6" s="35" customFormat="1" x14ac:dyDescent="0.3">
      <c r="B404" s="120"/>
      <c r="C404" s="50"/>
      <c r="F404" s="77"/>
    </row>
    <row r="405" spans="2:6" s="35" customFormat="1" x14ac:dyDescent="0.3">
      <c r="B405" s="120"/>
      <c r="C405" s="50"/>
      <c r="F405" s="77"/>
    </row>
    <row r="406" spans="2:6" s="35" customFormat="1" x14ac:dyDescent="0.3">
      <c r="B406" s="120"/>
      <c r="C406" s="50"/>
      <c r="F406" s="77"/>
    </row>
    <row r="407" spans="2:6" s="35" customFormat="1" x14ac:dyDescent="0.3">
      <c r="B407" s="120"/>
      <c r="C407" s="50"/>
      <c r="F407" s="77"/>
    </row>
    <row r="408" spans="2:6" s="35" customFormat="1" x14ac:dyDescent="0.3">
      <c r="B408" s="120"/>
      <c r="C408" s="50"/>
      <c r="F408" s="77"/>
    </row>
    <row r="409" spans="2:6" s="35" customFormat="1" x14ac:dyDescent="0.3">
      <c r="B409" s="120"/>
      <c r="C409" s="50"/>
      <c r="F409" s="77"/>
    </row>
    <row r="410" spans="2:6" s="35" customFormat="1" x14ac:dyDescent="0.3">
      <c r="B410" s="120"/>
      <c r="C410" s="50"/>
      <c r="F410" s="77"/>
    </row>
    <row r="411" spans="2:6" s="35" customFormat="1" x14ac:dyDescent="0.3">
      <c r="B411" s="120"/>
      <c r="C411" s="50"/>
      <c r="F411" s="77"/>
    </row>
    <row r="412" spans="2:6" s="35" customFormat="1" x14ac:dyDescent="0.3">
      <c r="B412" s="120"/>
      <c r="C412" s="50"/>
      <c r="F412" s="77"/>
    </row>
    <row r="413" spans="2:6" s="35" customFormat="1" x14ac:dyDescent="0.3">
      <c r="B413" s="120"/>
      <c r="C413" s="50"/>
      <c r="F413" s="77"/>
    </row>
    <row r="414" spans="2:6" s="35" customFormat="1" x14ac:dyDescent="0.3">
      <c r="B414" s="120"/>
      <c r="C414" s="50"/>
      <c r="F414" s="77"/>
    </row>
    <row r="415" spans="2:6" s="35" customFormat="1" x14ac:dyDescent="0.3">
      <c r="B415" s="120"/>
      <c r="C415" s="50"/>
      <c r="F415" s="77"/>
    </row>
    <row r="416" spans="2:6" s="35" customFormat="1" x14ac:dyDescent="0.3">
      <c r="B416" s="120"/>
      <c r="C416" s="50"/>
      <c r="F416" s="77"/>
    </row>
    <row r="417" spans="2:6" s="35" customFormat="1" x14ac:dyDescent="0.3">
      <c r="B417" s="120"/>
      <c r="C417" s="50"/>
      <c r="F417" s="77"/>
    </row>
    <row r="418" spans="2:6" s="35" customFormat="1" x14ac:dyDescent="0.3">
      <c r="B418" s="120"/>
      <c r="C418" s="50"/>
      <c r="F418" s="77"/>
    </row>
    <row r="419" spans="2:6" s="35" customFormat="1" x14ac:dyDescent="0.3">
      <c r="B419" s="120"/>
      <c r="C419" s="50"/>
      <c r="F419" s="77"/>
    </row>
    <row r="420" spans="2:6" s="35" customFormat="1" x14ac:dyDescent="0.3">
      <c r="B420" s="120"/>
      <c r="C420" s="50"/>
      <c r="F420" s="77"/>
    </row>
    <row r="421" spans="2:6" s="35" customFormat="1" x14ac:dyDescent="0.3">
      <c r="B421" s="120"/>
      <c r="C421" s="50"/>
      <c r="F421" s="77"/>
    </row>
    <row r="422" spans="2:6" s="35" customFormat="1" x14ac:dyDescent="0.3">
      <c r="B422" s="120"/>
      <c r="C422" s="50"/>
      <c r="F422" s="77"/>
    </row>
    <row r="423" spans="2:6" s="35" customFormat="1" x14ac:dyDescent="0.3">
      <c r="B423" s="120"/>
      <c r="C423" s="50"/>
      <c r="F423" s="77"/>
    </row>
    <row r="424" spans="2:6" s="35" customFormat="1" x14ac:dyDescent="0.3">
      <c r="B424" s="120"/>
      <c r="C424" s="50"/>
      <c r="F424" s="77"/>
    </row>
    <row r="425" spans="2:6" s="35" customFormat="1" x14ac:dyDescent="0.3">
      <c r="B425" s="120"/>
      <c r="C425" s="50"/>
      <c r="F425" s="77"/>
    </row>
    <row r="426" spans="2:6" s="35" customFormat="1" x14ac:dyDescent="0.3">
      <c r="B426" s="120"/>
      <c r="C426" s="50"/>
      <c r="F426" s="77"/>
    </row>
    <row r="427" spans="2:6" s="35" customFormat="1" x14ac:dyDescent="0.3">
      <c r="B427" s="120"/>
      <c r="C427" s="50"/>
      <c r="F427" s="77"/>
    </row>
    <row r="428" spans="2:6" s="35" customFormat="1" x14ac:dyDescent="0.3">
      <c r="B428" s="120"/>
      <c r="C428" s="50"/>
      <c r="F428" s="77"/>
    </row>
    <row r="429" spans="2:6" s="35" customFormat="1" x14ac:dyDescent="0.3">
      <c r="B429" s="120"/>
      <c r="C429" s="50"/>
      <c r="F429" s="77"/>
    </row>
    <row r="430" spans="2:6" s="35" customFormat="1" x14ac:dyDescent="0.3">
      <c r="B430" s="120"/>
      <c r="C430" s="50"/>
      <c r="F430" s="77"/>
    </row>
    <row r="431" spans="2:6" s="35" customFormat="1" x14ac:dyDescent="0.3">
      <c r="B431" s="120"/>
      <c r="C431" s="50"/>
      <c r="F431" s="77"/>
    </row>
    <row r="432" spans="2:6" s="35" customFormat="1" x14ac:dyDescent="0.3">
      <c r="B432" s="120"/>
      <c r="C432" s="50"/>
      <c r="F432" s="77"/>
    </row>
    <row r="433" spans="2:6" s="35" customFormat="1" x14ac:dyDescent="0.3">
      <c r="B433" s="120"/>
      <c r="C433" s="50"/>
      <c r="F433" s="77"/>
    </row>
    <row r="434" spans="2:6" s="35" customFormat="1" x14ac:dyDescent="0.3">
      <c r="B434" s="120"/>
      <c r="C434" s="50"/>
      <c r="F434" s="77"/>
    </row>
    <row r="435" spans="2:6" s="35" customFormat="1" x14ac:dyDescent="0.3">
      <c r="B435" s="120"/>
      <c r="C435" s="50"/>
      <c r="F435" s="77"/>
    </row>
    <row r="436" spans="2:6" s="35" customFormat="1" x14ac:dyDescent="0.3">
      <c r="B436" s="120"/>
      <c r="C436" s="50"/>
      <c r="F436" s="77"/>
    </row>
    <row r="437" spans="2:6" s="35" customFormat="1" x14ac:dyDescent="0.3">
      <c r="B437" s="120"/>
      <c r="C437" s="50"/>
      <c r="F437" s="77"/>
    </row>
    <row r="438" spans="2:6" s="35" customFormat="1" x14ac:dyDescent="0.3">
      <c r="B438" s="120"/>
      <c r="C438" s="50"/>
      <c r="F438" s="77"/>
    </row>
    <row r="439" spans="2:6" s="35" customFormat="1" x14ac:dyDescent="0.3">
      <c r="B439" s="120"/>
      <c r="C439" s="50"/>
      <c r="F439" s="77"/>
    </row>
    <row r="440" spans="2:6" s="35" customFormat="1" x14ac:dyDescent="0.3">
      <c r="B440" s="120"/>
      <c r="C440" s="50"/>
      <c r="F440" s="77"/>
    </row>
    <row r="441" spans="2:6" s="35" customFormat="1" x14ac:dyDescent="0.3">
      <c r="B441" s="120"/>
      <c r="C441" s="50"/>
      <c r="F441" s="77"/>
    </row>
    <row r="442" spans="2:6" s="35" customFormat="1" x14ac:dyDescent="0.3">
      <c r="B442" s="120"/>
      <c r="C442" s="50"/>
      <c r="F442" s="77"/>
    </row>
    <row r="443" spans="2:6" s="35" customFormat="1" x14ac:dyDescent="0.3">
      <c r="B443" s="120"/>
      <c r="C443" s="50"/>
      <c r="F443" s="77"/>
    </row>
    <row r="444" spans="2:6" s="35" customFormat="1" x14ac:dyDescent="0.3">
      <c r="B444" s="120"/>
      <c r="C444" s="50"/>
      <c r="F444" s="77"/>
    </row>
    <row r="445" spans="2:6" s="35" customFormat="1" x14ac:dyDescent="0.3">
      <c r="B445" s="120"/>
      <c r="C445" s="50"/>
      <c r="F445" s="77"/>
    </row>
    <row r="446" spans="2:6" s="35" customFormat="1" x14ac:dyDescent="0.3">
      <c r="B446" s="120"/>
      <c r="C446" s="50"/>
      <c r="F446" s="77"/>
    </row>
    <row r="447" spans="2:6" s="35" customFormat="1" x14ac:dyDescent="0.3">
      <c r="B447" s="120"/>
      <c r="C447" s="50"/>
      <c r="F447" s="77"/>
    </row>
    <row r="448" spans="2:6" s="35" customFormat="1" x14ac:dyDescent="0.3">
      <c r="B448" s="120"/>
      <c r="C448" s="50"/>
      <c r="F448" s="77"/>
    </row>
    <row r="449" spans="2:6" s="35" customFormat="1" x14ac:dyDescent="0.3">
      <c r="B449" s="120"/>
      <c r="C449" s="50"/>
      <c r="F449" s="77"/>
    </row>
    <row r="450" spans="2:6" s="35" customFormat="1" x14ac:dyDescent="0.3">
      <c r="B450" s="120"/>
      <c r="C450" s="50"/>
      <c r="F450" s="77"/>
    </row>
    <row r="451" spans="2:6" s="35" customFormat="1" x14ac:dyDescent="0.3">
      <c r="B451" s="120"/>
      <c r="C451" s="50"/>
      <c r="F451" s="77"/>
    </row>
    <row r="452" spans="2:6" s="35" customFormat="1" x14ac:dyDescent="0.3">
      <c r="B452" s="120"/>
      <c r="C452" s="50"/>
      <c r="F452" s="77"/>
    </row>
    <row r="453" spans="2:6" s="35" customFormat="1" x14ac:dyDescent="0.3">
      <c r="B453" s="120"/>
      <c r="C453" s="50"/>
      <c r="F453" s="77"/>
    </row>
    <row r="454" spans="2:6" s="35" customFormat="1" x14ac:dyDescent="0.3">
      <c r="B454" s="120"/>
      <c r="C454" s="50"/>
      <c r="F454" s="77"/>
    </row>
    <row r="455" spans="2:6" s="35" customFormat="1" x14ac:dyDescent="0.3">
      <c r="B455" s="120"/>
      <c r="C455" s="50"/>
      <c r="F455" s="77"/>
    </row>
    <row r="456" spans="2:6" s="35" customFormat="1" x14ac:dyDescent="0.3">
      <c r="B456" s="120"/>
      <c r="C456" s="50"/>
      <c r="F456" s="77"/>
    </row>
    <row r="457" spans="2:6" s="35" customFormat="1" x14ac:dyDescent="0.3">
      <c r="B457" s="120"/>
      <c r="C457" s="50"/>
      <c r="F457" s="77"/>
    </row>
    <row r="458" spans="2:6" s="35" customFormat="1" x14ac:dyDescent="0.3">
      <c r="B458" s="120"/>
      <c r="C458" s="50"/>
      <c r="F458" s="77"/>
    </row>
    <row r="459" spans="2:6" s="35" customFormat="1" x14ac:dyDescent="0.3">
      <c r="B459" s="120"/>
      <c r="C459" s="50"/>
      <c r="F459" s="77"/>
    </row>
    <row r="460" spans="2:6" s="35" customFormat="1" x14ac:dyDescent="0.3">
      <c r="B460" s="120"/>
      <c r="C460" s="50"/>
      <c r="F460" s="77"/>
    </row>
    <row r="461" spans="2:6" s="35" customFormat="1" x14ac:dyDescent="0.3">
      <c r="B461" s="120"/>
      <c r="C461" s="50"/>
      <c r="F461" s="77"/>
    </row>
    <row r="462" spans="2:6" s="35" customFormat="1" x14ac:dyDescent="0.3">
      <c r="B462" s="120"/>
      <c r="C462" s="50"/>
      <c r="F462" s="77"/>
    </row>
    <row r="463" spans="2:6" s="35" customFormat="1" x14ac:dyDescent="0.3">
      <c r="B463" s="120"/>
      <c r="C463" s="50"/>
      <c r="F463" s="77"/>
    </row>
    <row r="464" spans="2:6" s="35" customFormat="1" x14ac:dyDescent="0.3">
      <c r="B464" s="120"/>
      <c r="C464" s="50"/>
      <c r="F464" s="77"/>
    </row>
    <row r="465" spans="2:6" s="35" customFormat="1" x14ac:dyDescent="0.3">
      <c r="B465" s="120"/>
      <c r="C465" s="50"/>
      <c r="F465" s="77"/>
    </row>
    <row r="466" spans="2:6" s="35" customFormat="1" x14ac:dyDescent="0.3">
      <c r="B466" s="120"/>
      <c r="C466" s="50"/>
      <c r="F466" s="77"/>
    </row>
    <row r="467" spans="2:6" s="35" customFormat="1" x14ac:dyDescent="0.3">
      <c r="B467" s="120"/>
      <c r="C467" s="50"/>
      <c r="F467" s="77"/>
    </row>
    <row r="468" spans="2:6" s="35" customFormat="1" x14ac:dyDescent="0.3">
      <c r="B468" s="120"/>
      <c r="C468" s="50"/>
      <c r="F468" s="77"/>
    </row>
    <row r="469" spans="2:6" s="35" customFormat="1" x14ac:dyDescent="0.3">
      <c r="B469" s="120"/>
      <c r="C469" s="50"/>
      <c r="F469" s="77"/>
    </row>
    <row r="470" spans="2:6" s="35" customFormat="1" x14ac:dyDescent="0.3">
      <c r="B470" s="120"/>
      <c r="C470" s="50"/>
      <c r="F470" s="77"/>
    </row>
    <row r="471" spans="2:6" s="35" customFormat="1" x14ac:dyDescent="0.3">
      <c r="B471" s="120"/>
      <c r="C471" s="50"/>
      <c r="F471" s="77"/>
    </row>
    <row r="472" spans="2:6" s="35" customFormat="1" x14ac:dyDescent="0.3">
      <c r="B472" s="120"/>
      <c r="C472" s="50"/>
      <c r="F472" s="77"/>
    </row>
    <row r="473" spans="2:6" s="35" customFormat="1" x14ac:dyDescent="0.3">
      <c r="B473" s="120"/>
      <c r="C473" s="50"/>
      <c r="F473" s="77"/>
    </row>
    <row r="474" spans="2:6" s="35" customFormat="1" x14ac:dyDescent="0.3">
      <c r="B474" s="120"/>
      <c r="C474" s="50"/>
      <c r="F474" s="77"/>
    </row>
    <row r="475" spans="2:6" s="35" customFormat="1" x14ac:dyDescent="0.3">
      <c r="B475" s="120"/>
      <c r="C475" s="50"/>
      <c r="F475" s="77"/>
    </row>
    <row r="476" spans="2:6" s="35" customFormat="1" x14ac:dyDescent="0.3">
      <c r="B476" s="120"/>
      <c r="C476" s="50"/>
      <c r="F476" s="77"/>
    </row>
    <row r="477" spans="2:6" s="35" customFormat="1" x14ac:dyDescent="0.3">
      <c r="B477" s="120"/>
      <c r="C477" s="50"/>
      <c r="F477" s="77"/>
    </row>
    <row r="478" spans="2:6" s="35" customFormat="1" x14ac:dyDescent="0.3">
      <c r="B478" s="120"/>
      <c r="C478" s="50"/>
      <c r="F478" s="77"/>
    </row>
    <row r="479" spans="2:6" s="35" customFormat="1" x14ac:dyDescent="0.3">
      <c r="B479" s="120"/>
      <c r="C479" s="50"/>
      <c r="F479" s="77"/>
    </row>
    <row r="480" spans="2:6" s="35" customFormat="1" x14ac:dyDescent="0.3">
      <c r="B480" s="120"/>
      <c r="C480" s="50"/>
      <c r="F480" s="77"/>
    </row>
    <row r="481" spans="2:6" s="35" customFormat="1" x14ac:dyDescent="0.3">
      <c r="B481" s="120"/>
      <c r="C481" s="50"/>
      <c r="F481" s="77"/>
    </row>
    <row r="482" spans="2:6" s="35" customFormat="1" x14ac:dyDescent="0.3">
      <c r="B482" s="120"/>
      <c r="C482" s="50"/>
      <c r="F482" s="77"/>
    </row>
    <row r="483" spans="2:6" s="35" customFormat="1" x14ac:dyDescent="0.3">
      <c r="B483" s="120"/>
      <c r="C483" s="50"/>
      <c r="F483" s="77"/>
    </row>
    <row r="484" spans="2:6" s="35" customFormat="1" x14ac:dyDescent="0.3">
      <c r="B484" s="120"/>
      <c r="C484" s="50"/>
      <c r="F484" s="77"/>
    </row>
    <row r="485" spans="2:6" s="35" customFormat="1" x14ac:dyDescent="0.3">
      <c r="B485" s="120"/>
      <c r="C485" s="50"/>
      <c r="F485" s="77"/>
    </row>
    <row r="486" spans="2:6" s="35" customFormat="1" x14ac:dyDescent="0.3">
      <c r="B486" s="120"/>
      <c r="C486" s="50"/>
      <c r="F486" s="77"/>
    </row>
    <row r="487" spans="2:6" s="35" customFormat="1" x14ac:dyDescent="0.3">
      <c r="B487" s="120"/>
      <c r="C487" s="50"/>
      <c r="F487" s="77"/>
    </row>
    <row r="488" spans="2:6" s="35" customFormat="1" x14ac:dyDescent="0.3">
      <c r="B488" s="120"/>
      <c r="C488" s="50"/>
      <c r="F488" s="77"/>
    </row>
    <row r="489" spans="2:6" s="35" customFormat="1" x14ac:dyDescent="0.3">
      <c r="B489" s="120"/>
      <c r="C489" s="50"/>
      <c r="F489" s="77"/>
    </row>
    <row r="490" spans="2:6" s="35" customFormat="1" x14ac:dyDescent="0.3">
      <c r="B490" s="120"/>
      <c r="C490" s="50"/>
      <c r="F490" s="77"/>
    </row>
    <row r="491" spans="2:6" s="35" customFormat="1" x14ac:dyDescent="0.3">
      <c r="B491" s="120"/>
      <c r="C491" s="50"/>
      <c r="F491" s="77"/>
    </row>
    <row r="492" spans="2:6" s="35" customFormat="1" x14ac:dyDescent="0.3">
      <c r="B492" s="120"/>
      <c r="C492" s="50"/>
      <c r="F492" s="77"/>
    </row>
    <row r="493" spans="2:6" s="35" customFormat="1" x14ac:dyDescent="0.3">
      <c r="B493" s="120"/>
      <c r="C493" s="50"/>
      <c r="F493" s="77"/>
    </row>
    <row r="494" spans="2:6" s="35" customFormat="1" x14ac:dyDescent="0.3">
      <c r="B494" s="120"/>
      <c r="C494" s="50"/>
      <c r="F494" s="77"/>
    </row>
    <row r="495" spans="2:6" s="35" customFormat="1" x14ac:dyDescent="0.3">
      <c r="B495" s="120"/>
      <c r="C495" s="50"/>
      <c r="F495" s="77"/>
    </row>
    <row r="496" spans="2:6" s="35" customFormat="1" x14ac:dyDescent="0.3">
      <c r="B496" s="120"/>
      <c r="C496" s="50"/>
      <c r="F496" s="77"/>
    </row>
    <row r="497" spans="2:6" s="35" customFormat="1" x14ac:dyDescent="0.3">
      <c r="B497" s="120"/>
      <c r="C497" s="50"/>
      <c r="F497" s="77"/>
    </row>
    <row r="498" spans="2:6" s="35" customFormat="1" x14ac:dyDescent="0.3">
      <c r="B498" s="120"/>
      <c r="C498" s="50"/>
      <c r="F498" s="77"/>
    </row>
    <row r="499" spans="2:6" s="35" customFormat="1" x14ac:dyDescent="0.3">
      <c r="B499" s="120"/>
      <c r="C499" s="50"/>
      <c r="F499" s="77"/>
    </row>
    <row r="500" spans="2:6" s="35" customFormat="1" x14ac:dyDescent="0.3">
      <c r="B500" s="120"/>
      <c r="C500" s="50"/>
      <c r="F500" s="77"/>
    </row>
    <row r="501" spans="2:6" s="35" customFormat="1" x14ac:dyDescent="0.3">
      <c r="B501" s="120"/>
      <c r="C501" s="50"/>
      <c r="F501" s="77"/>
    </row>
    <row r="502" spans="2:6" s="35" customFormat="1" x14ac:dyDescent="0.3">
      <c r="B502" s="120"/>
      <c r="C502" s="50"/>
      <c r="F502" s="77"/>
    </row>
    <row r="503" spans="2:6" s="35" customFormat="1" x14ac:dyDescent="0.3">
      <c r="B503" s="120"/>
      <c r="C503" s="50"/>
      <c r="F503" s="77"/>
    </row>
    <row r="504" spans="2:6" s="35" customFormat="1" x14ac:dyDescent="0.3">
      <c r="B504" s="120"/>
      <c r="C504" s="50"/>
      <c r="F504" s="77"/>
    </row>
    <row r="505" spans="2:6" s="35" customFormat="1" x14ac:dyDescent="0.3">
      <c r="B505" s="120"/>
      <c r="C505" s="50"/>
      <c r="F505" s="77"/>
    </row>
    <row r="506" spans="2:6" s="35" customFormat="1" x14ac:dyDescent="0.3">
      <c r="B506" s="120"/>
      <c r="C506" s="50"/>
      <c r="F506" s="77"/>
    </row>
    <row r="507" spans="2:6" s="35" customFormat="1" x14ac:dyDescent="0.3">
      <c r="B507" s="120"/>
      <c r="C507" s="50"/>
      <c r="F507" s="77"/>
    </row>
    <row r="508" spans="2:6" s="35" customFormat="1" x14ac:dyDescent="0.3">
      <c r="B508" s="120"/>
      <c r="C508" s="50"/>
      <c r="F508" s="77"/>
    </row>
    <row r="509" spans="2:6" s="35" customFormat="1" x14ac:dyDescent="0.3">
      <c r="B509" s="120"/>
      <c r="C509" s="50"/>
      <c r="F509" s="77"/>
    </row>
    <row r="510" spans="2:6" s="35" customFormat="1" x14ac:dyDescent="0.3">
      <c r="B510" s="120"/>
      <c r="C510" s="50"/>
      <c r="F510" s="77"/>
    </row>
    <row r="511" spans="2:6" s="35" customFormat="1" x14ac:dyDescent="0.3">
      <c r="B511" s="120"/>
      <c r="C511" s="50"/>
      <c r="F511" s="77"/>
    </row>
    <row r="512" spans="2:6" s="35" customFormat="1" x14ac:dyDescent="0.3">
      <c r="B512" s="120"/>
      <c r="C512" s="50"/>
      <c r="F512" s="77"/>
    </row>
    <row r="513" spans="2:6" s="35" customFormat="1" x14ac:dyDescent="0.3">
      <c r="B513" s="120"/>
      <c r="C513" s="50"/>
      <c r="F513" s="77"/>
    </row>
    <row r="514" spans="2:6" s="35" customFormat="1" x14ac:dyDescent="0.3">
      <c r="B514" s="120"/>
      <c r="C514" s="50"/>
      <c r="F514" s="77"/>
    </row>
    <row r="515" spans="2:6" s="35" customFormat="1" x14ac:dyDescent="0.3">
      <c r="B515" s="120"/>
      <c r="C515" s="50"/>
      <c r="F515" s="77"/>
    </row>
    <row r="516" spans="2:6" s="35" customFormat="1" x14ac:dyDescent="0.3">
      <c r="B516" s="120"/>
      <c r="C516" s="50"/>
      <c r="F516" s="77"/>
    </row>
    <row r="517" spans="2:6" s="35" customFormat="1" x14ac:dyDescent="0.3">
      <c r="B517" s="120"/>
      <c r="C517" s="50"/>
      <c r="F517" s="77"/>
    </row>
    <row r="518" spans="2:6" s="35" customFormat="1" x14ac:dyDescent="0.3">
      <c r="B518" s="120"/>
      <c r="C518" s="50"/>
      <c r="F518" s="77"/>
    </row>
    <row r="519" spans="2:6" s="35" customFormat="1" x14ac:dyDescent="0.3">
      <c r="B519" s="120"/>
      <c r="C519" s="50"/>
      <c r="F519" s="77"/>
    </row>
    <row r="520" spans="2:6" s="35" customFormat="1" x14ac:dyDescent="0.3">
      <c r="B520" s="120"/>
      <c r="C520" s="50"/>
      <c r="F520" s="77"/>
    </row>
    <row r="521" spans="2:6" s="35" customFormat="1" x14ac:dyDescent="0.3">
      <c r="B521" s="120"/>
      <c r="C521" s="50"/>
      <c r="F521" s="77"/>
    </row>
    <row r="522" spans="2:6" s="35" customFormat="1" x14ac:dyDescent="0.3">
      <c r="B522" s="120"/>
      <c r="C522" s="50"/>
      <c r="F522" s="77"/>
    </row>
    <row r="523" spans="2:6" s="35" customFormat="1" x14ac:dyDescent="0.3">
      <c r="B523" s="120"/>
      <c r="C523" s="50"/>
      <c r="F523" s="77"/>
    </row>
    <row r="524" spans="2:6" s="35" customFormat="1" x14ac:dyDescent="0.3">
      <c r="B524" s="120"/>
      <c r="C524" s="50"/>
      <c r="F524" s="77"/>
    </row>
    <row r="525" spans="2:6" s="35" customFormat="1" x14ac:dyDescent="0.3">
      <c r="B525" s="120"/>
      <c r="C525" s="50"/>
      <c r="F525" s="77"/>
    </row>
    <row r="526" spans="2:6" s="35" customFormat="1" x14ac:dyDescent="0.3">
      <c r="B526" s="120"/>
      <c r="C526" s="50"/>
      <c r="F526" s="77"/>
    </row>
    <row r="527" spans="2:6" s="35" customFormat="1" x14ac:dyDescent="0.3">
      <c r="B527" s="120"/>
      <c r="C527" s="50"/>
      <c r="F527" s="77"/>
    </row>
    <row r="528" spans="2:6" s="35" customFormat="1" x14ac:dyDescent="0.3">
      <c r="B528" s="120"/>
      <c r="C528" s="50"/>
      <c r="F528" s="77"/>
    </row>
    <row r="529" spans="2:6" s="35" customFormat="1" x14ac:dyDescent="0.3">
      <c r="B529" s="120"/>
      <c r="C529" s="50"/>
      <c r="F529" s="77"/>
    </row>
    <row r="530" spans="2:6" s="35" customFormat="1" x14ac:dyDescent="0.3">
      <c r="B530" s="120"/>
      <c r="C530" s="50"/>
      <c r="F530" s="77"/>
    </row>
    <row r="531" spans="2:6" s="35" customFormat="1" x14ac:dyDescent="0.3">
      <c r="B531" s="120"/>
      <c r="C531" s="50"/>
      <c r="F531" s="77"/>
    </row>
    <row r="532" spans="2:6" s="35" customFormat="1" x14ac:dyDescent="0.3">
      <c r="B532" s="120"/>
      <c r="C532" s="50"/>
      <c r="F532" s="77"/>
    </row>
    <row r="533" spans="2:6" s="35" customFormat="1" x14ac:dyDescent="0.3">
      <c r="B533" s="120"/>
      <c r="C533" s="50"/>
      <c r="F533" s="77"/>
    </row>
    <row r="534" spans="2:6" s="35" customFormat="1" x14ac:dyDescent="0.3">
      <c r="B534" s="120"/>
      <c r="C534" s="50"/>
      <c r="F534" s="77"/>
    </row>
    <row r="535" spans="2:6" s="35" customFormat="1" x14ac:dyDescent="0.3">
      <c r="B535" s="120"/>
      <c r="C535" s="50"/>
      <c r="F535" s="77"/>
    </row>
    <row r="536" spans="2:6" s="35" customFormat="1" x14ac:dyDescent="0.3">
      <c r="B536" s="120"/>
      <c r="C536" s="50"/>
      <c r="F536" s="77"/>
    </row>
    <row r="537" spans="2:6" s="35" customFormat="1" x14ac:dyDescent="0.3">
      <c r="B537" s="120"/>
      <c r="C537" s="50"/>
      <c r="F537" s="77"/>
    </row>
    <row r="538" spans="2:6" s="35" customFormat="1" x14ac:dyDescent="0.3">
      <c r="B538" s="120"/>
      <c r="C538" s="50"/>
      <c r="F538" s="77"/>
    </row>
    <row r="539" spans="2:6" s="35" customFormat="1" x14ac:dyDescent="0.3">
      <c r="B539" s="120"/>
      <c r="C539" s="50"/>
      <c r="F539" s="77"/>
    </row>
    <row r="540" spans="2:6" s="35" customFormat="1" x14ac:dyDescent="0.3">
      <c r="B540" s="120"/>
      <c r="C540" s="50"/>
      <c r="F540" s="77"/>
    </row>
    <row r="541" spans="2:6" s="35" customFormat="1" x14ac:dyDescent="0.3">
      <c r="B541" s="120"/>
      <c r="C541" s="50"/>
      <c r="F541" s="77"/>
    </row>
    <row r="542" spans="2:6" s="35" customFormat="1" x14ac:dyDescent="0.3">
      <c r="B542" s="120"/>
      <c r="C542" s="50"/>
      <c r="F542" s="77"/>
    </row>
    <row r="543" spans="2:6" s="35" customFormat="1" x14ac:dyDescent="0.3">
      <c r="B543" s="120"/>
      <c r="C543" s="50"/>
      <c r="F543" s="77"/>
    </row>
    <row r="544" spans="2:6" s="35" customFormat="1" x14ac:dyDescent="0.3">
      <c r="B544" s="120"/>
      <c r="C544" s="50"/>
      <c r="F544" s="77"/>
    </row>
    <row r="545" spans="2:6" s="35" customFormat="1" x14ac:dyDescent="0.3">
      <c r="B545" s="120"/>
      <c r="C545" s="50"/>
      <c r="F545" s="77"/>
    </row>
    <row r="546" spans="2:6" s="35" customFormat="1" x14ac:dyDescent="0.3">
      <c r="B546" s="120"/>
      <c r="C546" s="50"/>
      <c r="F546" s="77"/>
    </row>
    <row r="547" spans="2:6" s="35" customFormat="1" x14ac:dyDescent="0.3">
      <c r="B547" s="120"/>
      <c r="C547" s="50"/>
      <c r="F547" s="77"/>
    </row>
    <row r="548" spans="2:6" s="35" customFormat="1" x14ac:dyDescent="0.3">
      <c r="B548" s="120"/>
      <c r="C548" s="50"/>
      <c r="F548" s="77"/>
    </row>
    <row r="549" spans="2:6" s="35" customFormat="1" x14ac:dyDescent="0.3">
      <c r="B549" s="120"/>
      <c r="C549" s="50"/>
      <c r="F549" s="77"/>
    </row>
    <row r="550" spans="2:6" s="35" customFormat="1" x14ac:dyDescent="0.3">
      <c r="B550" s="120"/>
      <c r="C550" s="50"/>
      <c r="F550" s="77"/>
    </row>
    <row r="551" spans="2:6" s="35" customFormat="1" x14ac:dyDescent="0.3">
      <c r="B551" s="120"/>
      <c r="C551" s="50"/>
      <c r="F551" s="77"/>
    </row>
    <row r="552" spans="2:6" s="35" customFormat="1" x14ac:dyDescent="0.3">
      <c r="B552" s="120"/>
      <c r="C552" s="50"/>
      <c r="F552" s="77"/>
    </row>
    <row r="553" spans="2:6" s="35" customFormat="1" x14ac:dyDescent="0.3">
      <c r="B553" s="120"/>
      <c r="C553" s="50"/>
      <c r="F553" s="77"/>
    </row>
    <row r="554" spans="2:6" s="35" customFormat="1" x14ac:dyDescent="0.3">
      <c r="B554" s="120"/>
      <c r="C554" s="50"/>
      <c r="F554" s="77"/>
    </row>
    <row r="555" spans="2:6" s="35" customFormat="1" x14ac:dyDescent="0.3">
      <c r="B555" s="120"/>
      <c r="C555" s="50"/>
      <c r="F555" s="77"/>
    </row>
    <row r="556" spans="2:6" s="35" customFormat="1" x14ac:dyDescent="0.3">
      <c r="B556" s="120"/>
      <c r="C556" s="50"/>
      <c r="F556" s="77"/>
    </row>
    <row r="557" spans="2:6" s="35" customFormat="1" x14ac:dyDescent="0.3">
      <c r="B557" s="120"/>
      <c r="C557" s="50"/>
      <c r="F557" s="77"/>
    </row>
    <row r="558" spans="2:6" s="35" customFormat="1" x14ac:dyDescent="0.3">
      <c r="B558" s="120"/>
      <c r="C558" s="50"/>
      <c r="F558" s="77"/>
    </row>
    <row r="559" spans="2:6" s="35" customFormat="1" x14ac:dyDescent="0.3">
      <c r="B559" s="120"/>
      <c r="C559" s="50"/>
      <c r="F559" s="77"/>
    </row>
    <row r="560" spans="2:6" s="35" customFormat="1" x14ac:dyDescent="0.3">
      <c r="B560" s="120"/>
      <c r="C560" s="50"/>
      <c r="F560" s="77"/>
    </row>
    <row r="561" spans="2:6" s="35" customFormat="1" x14ac:dyDescent="0.3">
      <c r="B561" s="120"/>
      <c r="C561" s="50"/>
      <c r="F561" s="77"/>
    </row>
    <row r="562" spans="2:6" s="35" customFormat="1" x14ac:dyDescent="0.3">
      <c r="B562" s="120"/>
      <c r="C562" s="50"/>
      <c r="F562" s="77"/>
    </row>
    <row r="563" spans="2:6" s="35" customFormat="1" x14ac:dyDescent="0.3">
      <c r="B563" s="120"/>
      <c r="C563" s="50"/>
      <c r="F563" s="77"/>
    </row>
    <row r="564" spans="2:6" s="35" customFormat="1" x14ac:dyDescent="0.3">
      <c r="B564" s="120"/>
      <c r="C564" s="50"/>
      <c r="F564" s="77"/>
    </row>
    <row r="565" spans="2:6" s="35" customFormat="1" x14ac:dyDescent="0.3">
      <c r="B565" s="120"/>
      <c r="C565" s="50"/>
      <c r="F565" s="77"/>
    </row>
    <row r="566" spans="2:6" s="35" customFormat="1" x14ac:dyDescent="0.3">
      <c r="B566" s="120"/>
      <c r="C566" s="50"/>
      <c r="F566" s="77"/>
    </row>
    <row r="567" spans="2:6" s="35" customFormat="1" x14ac:dyDescent="0.3">
      <c r="B567" s="120"/>
      <c r="C567" s="50"/>
      <c r="F567" s="77"/>
    </row>
    <row r="568" spans="2:6" s="35" customFormat="1" x14ac:dyDescent="0.3">
      <c r="B568" s="120"/>
      <c r="C568" s="50"/>
      <c r="F568" s="77"/>
    </row>
    <row r="569" spans="2:6" s="35" customFormat="1" x14ac:dyDescent="0.3">
      <c r="B569" s="120"/>
      <c r="C569" s="50"/>
      <c r="F569" s="77"/>
    </row>
    <row r="570" spans="2:6" s="35" customFormat="1" x14ac:dyDescent="0.3">
      <c r="B570" s="120"/>
      <c r="C570" s="50"/>
      <c r="F570" s="77"/>
    </row>
    <row r="571" spans="2:6" s="35" customFormat="1" x14ac:dyDescent="0.3">
      <c r="B571" s="120"/>
      <c r="C571" s="50"/>
      <c r="F571" s="77"/>
    </row>
    <row r="572" spans="2:6" s="35" customFormat="1" x14ac:dyDescent="0.3">
      <c r="B572" s="120"/>
      <c r="C572" s="50"/>
      <c r="F572" s="77"/>
    </row>
    <row r="573" spans="2:6" s="35" customFormat="1" x14ac:dyDescent="0.3">
      <c r="B573" s="120"/>
      <c r="C573" s="50"/>
      <c r="F573" s="77"/>
    </row>
    <row r="574" spans="2:6" s="35" customFormat="1" x14ac:dyDescent="0.3">
      <c r="B574" s="120"/>
      <c r="C574" s="50"/>
      <c r="F574" s="77"/>
    </row>
    <row r="575" spans="2:6" s="35" customFormat="1" x14ac:dyDescent="0.3">
      <c r="B575" s="120"/>
      <c r="C575" s="50"/>
      <c r="F575" s="77"/>
    </row>
    <row r="576" spans="2:6" s="35" customFormat="1" x14ac:dyDescent="0.3">
      <c r="B576" s="120"/>
      <c r="C576" s="50"/>
      <c r="F576" s="77"/>
    </row>
    <row r="577" spans="2:6" s="35" customFormat="1" x14ac:dyDescent="0.3">
      <c r="B577" s="120"/>
      <c r="C577" s="50"/>
      <c r="F577" s="77"/>
    </row>
    <row r="578" spans="2:6" s="35" customFormat="1" x14ac:dyDescent="0.3">
      <c r="B578" s="120"/>
      <c r="C578" s="50"/>
      <c r="F578" s="77"/>
    </row>
    <row r="579" spans="2:6" s="35" customFormat="1" x14ac:dyDescent="0.3">
      <c r="B579" s="120"/>
      <c r="C579" s="50"/>
      <c r="F579" s="77"/>
    </row>
    <row r="580" spans="2:6" s="35" customFormat="1" x14ac:dyDescent="0.3">
      <c r="B580" s="120"/>
      <c r="C580" s="50"/>
      <c r="F580" s="77"/>
    </row>
    <row r="581" spans="2:6" s="35" customFormat="1" x14ac:dyDescent="0.3">
      <c r="B581" s="120"/>
      <c r="C581" s="50"/>
      <c r="F581" s="77"/>
    </row>
    <row r="582" spans="2:6" s="35" customFormat="1" x14ac:dyDescent="0.3">
      <c r="B582" s="120"/>
      <c r="C582" s="50"/>
      <c r="F582" s="77"/>
    </row>
    <row r="583" spans="2:6" s="35" customFormat="1" x14ac:dyDescent="0.3">
      <c r="B583" s="120"/>
      <c r="C583" s="50"/>
      <c r="F583" s="77"/>
    </row>
    <row r="584" spans="2:6" s="35" customFormat="1" x14ac:dyDescent="0.3">
      <c r="B584" s="120"/>
      <c r="C584" s="50"/>
      <c r="F584" s="77"/>
    </row>
    <row r="585" spans="2:6" s="35" customFormat="1" x14ac:dyDescent="0.3">
      <c r="B585" s="120"/>
      <c r="C585" s="50"/>
      <c r="F585" s="77"/>
    </row>
    <row r="586" spans="2:6" s="35" customFormat="1" x14ac:dyDescent="0.3">
      <c r="B586" s="120"/>
      <c r="C586" s="50"/>
      <c r="F586" s="77"/>
    </row>
    <row r="587" spans="2:6" s="35" customFormat="1" x14ac:dyDescent="0.3">
      <c r="B587" s="120"/>
      <c r="C587" s="50"/>
      <c r="F587" s="77"/>
    </row>
    <row r="588" spans="2:6" s="35" customFormat="1" x14ac:dyDescent="0.3">
      <c r="B588" s="120"/>
      <c r="C588" s="50"/>
      <c r="F588" s="77"/>
    </row>
    <row r="589" spans="2:6" s="35" customFormat="1" x14ac:dyDescent="0.3">
      <c r="B589" s="120"/>
      <c r="C589" s="50"/>
      <c r="F589" s="77"/>
    </row>
    <row r="590" spans="2:6" s="35" customFormat="1" x14ac:dyDescent="0.3">
      <c r="B590" s="120"/>
      <c r="C590" s="50"/>
      <c r="F590" s="77"/>
    </row>
    <row r="591" spans="2:6" s="35" customFormat="1" x14ac:dyDescent="0.3">
      <c r="B591" s="120"/>
      <c r="C591" s="50"/>
      <c r="F591" s="77"/>
    </row>
    <row r="592" spans="2:6" s="35" customFormat="1" x14ac:dyDescent="0.3">
      <c r="B592" s="120"/>
      <c r="C592" s="50"/>
      <c r="F592" s="77"/>
    </row>
    <row r="593" spans="2:6" s="35" customFormat="1" x14ac:dyDescent="0.3">
      <c r="B593" s="120"/>
      <c r="C593" s="50"/>
      <c r="F593" s="77"/>
    </row>
    <row r="594" spans="2:6" s="35" customFormat="1" x14ac:dyDescent="0.3">
      <c r="B594" s="120"/>
      <c r="C594" s="50"/>
      <c r="F594" s="77"/>
    </row>
    <row r="595" spans="2:6" s="35" customFormat="1" x14ac:dyDescent="0.3">
      <c r="B595" s="120"/>
      <c r="C595" s="50"/>
      <c r="F595" s="77"/>
    </row>
    <row r="596" spans="2:6" s="35" customFormat="1" x14ac:dyDescent="0.3">
      <c r="B596" s="120"/>
      <c r="C596" s="50"/>
      <c r="F596" s="77"/>
    </row>
    <row r="597" spans="2:6" s="35" customFormat="1" x14ac:dyDescent="0.3">
      <c r="B597" s="120"/>
      <c r="C597" s="50"/>
      <c r="F597" s="77"/>
    </row>
    <row r="598" spans="2:6" s="35" customFormat="1" x14ac:dyDescent="0.3">
      <c r="B598" s="120"/>
      <c r="C598" s="50"/>
      <c r="F598" s="77"/>
    </row>
    <row r="599" spans="2:6" s="35" customFormat="1" x14ac:dyDescent="0.3">
      <c r="B599" s="120"/>
      <c r="C599" s="50"/>
      <c r="F599" s="77"/>
    </row>
    <row r="600" spans="2:6" s="35" customFormat="1" x14ac:dyDescent="0.3">
      <c r="B600" s="120"/>
      <c r="C600" s="50"/>
      <c r="F600" s="77"/>
    </row>
    <row r="601" spans="2:6" s="35" customFormat="1" x14ac:dyDescent="0.3">
      <c r="B601" s="120"/>
      <c r="C601" s="50"/>
      <c r="F601" s="77"/>
    </row>
    <row r="602" spans="2:6" s="35" customFormat="1" x14ac:dyDescent="0.3">
      <c r="B602" s="120"/>
      <c r="C602" s="50"/>
      <c r="F602" s="77"/>
    </row>
    <row r="603" spans="2:6" s="35" customFormat="1" x14ac:dyDescent="0.3">
      <c r="B603" s="120"/>
      <c r="C603" s="50"/>
      <c r="F603" s="77"/>
    </row>
    <row r="604" spans="2:6" s="35" customFormat="1" x14ac:dyDescent="0.3">
      <c r="B604" s="120"/>
      <c r="C604" s="50"/>
      <c r="F604" s="77"/>
    </row>
    <row r="605" spans="2:6" s="35" customFormat="1" x14ac:dyDescent="0.3">
      <c r="B605" s="120"/>
      <c r="C605" s="50"/>
      <c r="F605" s="77"/>
    </row>
    <row r="606" spans="2:6" s="35" customFormat="1" x14ac:dyDescent="0.3">
      <c r="B606" s="120"/>
      <c r="C606" s="50"/>
      <c r="F606" s="77"/>
    </row>
    <row r="607" spans="2:6" s="35" customFormat="1" x14ac:dyDescent="0.3">
      <c r="B607" s="120"/>
      <c r="C607" s="50"/>
      <c r="F607" s="77"/>
    </row>
    <row r="608" spans="2:6" s="35" customFormat="1" x14ac:dyDescent="0.3">
      <c r="B608" s="120"/>
      <c r="C608" s="50"/>
      <c r="F608" s="77"/>
    </row>
    <row r="609" spans="2:6" s="35" customFormat="1" x14ac:dyDescent="0.3">
      <c r="B609" s="120"/>
      <c r="C609" s="50"/>
      <c r="F609" s="77"/>
    </row>
    <row r="610" spans="2:6" s="35" customFormat="1" x14ac:dyDescent="0.3">
      <c r="B610" s="120"/>
      <c r="C610" s="50"/>
      <c r="F610" s="77"/>
    </row>
    <row r="611" spans="2:6" s="35" customFormat="1" x14ac:dyDescent="0.3">
      <c r="B611" s="120"/>
      <c r="C611" s="50"/>
      <c r="F611" s="77"/>
    </row>
    <row r="612" spans="2:6" s="35" customFormat="1" x14ac:dyDescent="0.3">
      <c r="B612" s="120"/>
      <c r="C612" s="50"/>
      <c r="F612" s="77"/>
    </row>
    <row r="613" spans="2:6" s="35" customFormat="1" x14ac:dyDescent="0.3">
      <c r="B613" s="120"/>
      <c r="C613" s="50"/>
      <c r="F613" s="77"/>
    </row>
    <row r="614" spans="2:6" s="35" customFormat="1" x14ac:dyDescent="0.3">
      <c r="B614" s="120"/>
      <c r="C614" s="50"/>
      <c r="F614" s="77"/>
    </row>
    <row r="615" spans="2:6" s="35" customFormat="1" x14ac:dyDescent="0.3">
      <c r="B615" s="120"/>
      <c r="C615" s="50"/>
      <c r="F615" s="77"/>
    </row>
    <row r="616" spans="2:6" s="35" customFormat="1" x14ac:dyDescent="0.3">
      <c r="B616" s="120"/>
      <c r="C616" s="50"/>
      <c r="F616" s="77"/>
    </row>
    <row r="617" spans="2:6" s="35" customFormat="1" x14ac:dyDescent="0.3">
      <c r="B617" s="120"/>
      <c r="C617" s="50"/>
      <c r="F617" s="77"/>
    </row>
    <row r="618" spans="2:6" s="35" customFormat="1" x14ac:dyDescent="0.3">
      <c r="B618" s="120"/>
      <c r="C618" s="50"/>
      <c r="F618" s="77"/>
    </row>
    <row r="619" spans="2:6" s="35" customFormat="1" x14ac:dyDescent="0.3">
      <c r="B619" s="120"/>
      <c r="C619" s="50"/>
      <c r="F619" s="77"/>
    </row>
    <row r="620" spans="2:6" s="35" customFormat="1" x14ac:dyDescent="0.3">
      <c r="B620" s="120"/>
      <c r="C620" s="50"/>
      <c r="F620" s="77"/>
    </row>
    <row r="621" spans="2:6" s="35" customFormat="1" x14ac:dyDescent="0.3">
      <c r="B621" s="120"/>
      <c r="C621" s="50"/>
      <c r="F621" s="77"/>
    </row>
    <row r="622" spans="2:6" s="35" customFormat="1" x14ac:dyDescent="0.3">
      <c r="B622" s="120"/>
      <c r="C622" s="50"/>
      <c r="F622" s="77"/>
    </row>
    <row r="623" spans="2:6" s="35" customFormat="1" x14ac:dyDescent="0.3">
      <c r="B623" s="120"/>
      <c r="C623" s="50"/>
      <c r="F623" s="77"/>
    </row>
    <row r="624" spans="2:6" s="35" customFormat="1" x14ac:dyDescent="0.3">
      <c r="B624" s="120"/>
      <c r="C624" s="50"/>
      <c r="F624" s="77"/>
    </row>
    <row r="625" spans="2:6" s="35" customFormat="1" x14ac:dyDescent="0.3">
      <c r="B625" s="120"/>
      <c r="C625" s="50"/>
      <c r="F625" s="77"/>
    </row>
    <row r="626" spans="2:6" s="35" customFormat="1" x14ac:dyDescent="0.3">
      <c r="B626" s="120"/>
      <c r="C626" s="50"/>
      <c r="F626" s="77"/>
    </row>
    <row r="627" spans="2:6" s="35" customFormat="1" x14ac:dyDescent="0.3">
      <c r="B627" s="120"/>
      <c r="C627" s="50"/>
      <c r="F627" s="77"/>
    </row>
    <row r="628" spans="2:6" s="35" customFormat="1" x14ac:dyDescent="0.3">
      <c r="B628" s="120"/>
      <c r="C628" s="50"/>
      <c r="F628" s="77"/>
    </row>
    <row r="629" spans="2:6" s="35" customFormat="1" x14ac:dyDescent="0.3">
      <c r="B629" s="120"/>
      <c r="C629" s="50"/>
      <c r="F629" s="77"/>
    </row>
    <row r="630" spans="2:6" s="35" customFormat="1" x14ac:dyDescent="0.3">
      <c r="B630" s="120"/>
      <c r="C630" s="50"/>
      <c r="F630" s="77"/>
    </row>
    <row r="631" spans="2:6" s="35" customFormat="1" x14ac:dyDescent="0.3">
      <c r="B631" s="120"/>
      <c r="C631" s="50"/>
      <c r="F631" s="77"/>
    </row>
    <row r="632" spans="2:6" s="35" customFormat="1" x14ac:dyDescent="0.3">
      <c r="B632" s="120"/>
      <c r="C632" s="50"/>
      <c r="F632" s="77"/>
    </row>
    <row r="633" spans="2:6" s="35" customFormat="1" x14ac:dyDescent="0.3">
      <c r="B633" s="120"/>
      <c r="C633" s="50"/>
      <c r="F633" s="77"/>
    </row>
    <row r="634" spans="2:6" s="35" customFormat="1" x14ac:dyDescent="0.3">
      <c r="B634" s="120"/>
      <c r="C634" s="50"/>
      <c r="F634" s="77"/>
    </row>
    <row r="635" spans="2:6" s="35" customFormat="1" x14ac:dyDescent="0.3">
      <c r="B635" s="120"/>
      <c r="C635" s="50"/>
      <c r="F635" s="77"/>
    </row>
    <row r="636" spans="2:6" s="35" customFormat="1" x14ac:dyDescent="0.3">
      <c r="B636" s="120"/>
      <c r="C636" s="50"/>
      <c r="F636" s="77"/>
    </row>
    <row r="637" spans="2:6" s="35" customFormat="1" x14ac:dyDescent="0.3">
      <c r="B637" s="120"/>
      <c r="C637" s="50"/>
      <c r="F637" s="77"/>
    </row>
    <row r="638" spans="2:6" s="35" customFormat="1" x14ac:dyDescent="0.3">
      <c r="B638" s="120"/>
      <c r="C638" s="50"/>
      <c r="F638" s="77"/>
    </row>
    <row r="639" spans="2:6" s="35" customFormat="1" x14ac:dyDescent="0.3">
      <c r="B639" s="120"/>
      <c r="C639" s="50"/>
      <c r="F639" s="77"/>
    </row>
    <row r="640" spans="2:6" s="35" customFormat="1" x14ac:dyDescent="0.3">
      <c r="B640" s="120"/>
      <c r="C640" s="50"/>
      <c r="F640" s="77"/>
    </row>
    <row r="641" spans="2:6" s="35" customFormat="1" x14ac:dyDescent="0.3">
      <c r="B641" s="120"/>
      <c r="C641" s="50"/>
      <c r="F641" s="77"/>
    </row>
    <row r="642" spans="2:6" s="35" customFormat="1" x14ac:dyDescent="0.3">
      <c r="B642" s="120"/>
      <c r="C642" s="50"/>
      <c r="F642" s="77"/>
    </row>
    <row r="643" spans="2:6" s="35" customFormat="1" x14ac:dyDescent="0.3">
      <c r="B643" s="120"/>
      <c r="C643" s="50"/>
      <c r="F643" s="77"/>
    </row>
    <row r="644" spans="2:6" s="35" customFormat="1" x14ac:dyDescent="0.3">
      <c r="B644" s="120"/>
      <c r="C644" s="50"/>
      <c r="F644" s="77"/>
    </row>
    <row r="645" spans="2:6" s="35" customFormat="1" x14ac:dyDescent="0.3">
      <c r="B645" s="120"/>
      <c r="C645" s="50"/>
      <c r="F645" s="77"/>
    </row>
    <row r="646" spans="2:6" s="35" customFormat="1" x14ac:dyDescent="0.3">
      <c r="B646" s="120"/>
      <c r="C646" s="50"/>
      <c r="F646" s="77"/>
    </row>
    <row r="647" spans="2:6" s="35" customFormat="1" x14ac:dyDescent="0.3">
      <c r="B647" s="120"/>
      <c r="C647" s="50"/>
      <c r="F647" s="77"/>
    </row>
    <row r="648" spans="2:6" s="35" customFormat="1" x14ac:dyDescent="0.3">
      <c r="B648" s="120"/>
      <c r="C648" s="50"/>
      <c r="F648" s="77"/>
    </row>
    <row r="649" spans="2:6" s="35" customFormat="1" x14ac:dyDescent="0.3">
      <c r="B649" s="120"/>
      <c r="C649" s="50"/>
      <c r="F649" s="77"/>
    </row>
    <row r="650" spans="2:6" s="35" customFormat="1" x14ac:dyDescent="0.3">
      <c r="B650" s="120"/>
      <c r="C650" s="50"/>
      <c r="F650" s="77"/>
    </row>
    <row r="651" spans="2:6" s="35" customFormat="1" x14ac:dyDescent="0.3">
      <c r="B651" s="120"/>
      <c r="C651" s="50"/>
      <c r="F651" s="77"/>
    </row>
    <row r="652" spans="2:6" s="35" customFormat="1" x14ac:dyDescent="0.3">
      <c r="B652" s="120"/>
      <c r="C652" s="50"/>
      <c r="F652" s="77"/>
    </row>
    <row r="653" spans="2:6" s="35" customFormat="1" x14ac:dyDescent="0.3">
      <c r="B653" s="120"/>
      <c r="C653" s="50"/>
      <c r="F653" s="77"/>
    </row>
    <row r="654" spans="2:6" s="35" customFormat="1" x14ac:dyDescent="0.3">
      <c r="B654" s="120"/>
      <c r="C654" s="50"/>
      <c r="F654" s="77"/>
    </row>
    <row r="655" spans="2:6" s="35" customFormat="1" x14ac:dyDescent="0.3">
      <c r="B655" s="120"/>
      <c r="C655" s="50"/>
      <c r="F655" s="77"/>
    </row>
    <row r="656" spans="2:6" s="35" customFormat="1" x14ac:dyDescent="0.3">
      <c r="B656" s="120"/>
      <c r="C656" s="50"/>
      <c r="F656" s="77"/>
    </row>
    <row r="657" spans="2:6" s="35" customFormat="1" x14ac:dyDescent="0.3">
      <c r="B657" s="120"/>
      <c r="C657" s="50"/>
      <c r="F657" s="77"/>
    </row>
    <row r="658" spans="2:6" s="35" customFormat="1" x14ac:dyDescent="0.3">
      <c r="B658" s="120"/>
      <c r="C658" s="50"/>
      <c r="F658" s="77"/>
    </row>
    <row r="659" spans="2:6" s="35" customFormat="1" x14ac:dyDescent="0.3">
      <c r="B659" s="120"/>
      <c r="C659" s="50"/>
      <c r="F659" s="77"/>
    </row>
    <row r="660" spans="2:6" s="35" customFormat="1" x14ac:dyDescent="0.3">
      <c r="B660" s="120"/>
      <c r="C660" s="50"/>
      <c r="F660" s="77"/>
    </row>
    <row r="661" spans="2:6" s="35" customFormat="1" x14ac:dyDescent="0.3">
      <c r="B661" s="120"/>
      <c r="C661" s="50"/>
      <c r="F661" s="77"/>
    </row>
    <row r="662" spans="2:6" s="35" customFormat="1" x14ac:dyDescent="0.3">
      <c r="B662" s="120"/>
      <c r="C662" s="50"/>
      <c r="F662" s="77"/>
    </row>
    <row r="663" spans="2:6" s="35" customFormat="1" x14ac:dyDescent="0.3">
      <c r="B663" s="120"/>
      <c r="C663" s="50"/>
      <c r="F663" s="77"/>
    </row>
    <row r="664" spans="2:6" s="35" customFormat="1" x14ac:dyDescent="0.3">
      <c r="B664" s="120"/>
      <c r="C664" s="50"/>
      <c r="F664" s="77"/>
    </row>
    <row r="665" spans="2:6" s="35" customFormat="1" x14ac:dyDescent="0.3">
      <c r="B665" s="120"/>
      <c r="C665" s="50"/>
      <c r="F665" s="77"/>
    </row>
    <row r="666" spans="2:6" s="35" customFormat="1" x14ac:dyDescent="0.3">
      <c r="B666" s="120"/>
      <c r="C666" s="50"/>
      <c r="F666" s="77"/>
    </row>
    <row r="667" spans="2:6" s="35" customFormat="1" x14ac:dyDescent="0.3">
      <c r="B667" s="120"/>
      <c r="C667" s="50"/>
      <c r="F667" s="77"/>
    </row>
    <row r="668" spans="2:6" s="35" customFormat="1" x14ac:dyDescent="0.3">
      <c r="B668" s="120"/>
      <c r="C668" s="50"/>
      <c r="F668" s="77"/>
    </row>
    <row r="669" spans="2:6" s="35" customFormat="1" x14ac:dyDescent="0.3">
      <c r="B669" s="120"/>
      <c r="C669" s="50"/>
      <c r="F669" s="77"/>
    </row>
    <row r="670" spans="2:6" s="35" customFormat="1" x14ac:dyDescent="0.3">
      <c r="B670" s="120"/>
      <c r="C670" s="50"/>
      <c r="F670" s="77"/>
    </row>
    <row r="671" spans="2:6" s="35" customFormat="1" x14ac:dyDescent="0.3">
      <c r="B671" s="120"/>
      <c r="C671" s="50"/>
      <c r="F671" s="77"/>
    </row>
    <row r="672" spans="2:6" s="35" customFormat="1" x14ac:dyDescent="0.3">
      <c r="B672" s="120"/>
      <c r="C672" s="50"/>
      <c r="F672" s="77"/>
    </row>
    <row r="673" spans="2:6" s="35" customFormat="1" x14ac:dyDescent="0.3">
      <c r="B673" s="120"/>
      <c r="C673" s="50"/>
      <c r="F673" s="77"/>
    </row>
    <row r="674" spans="2:6" s="35" customFormat="1" x14ac:dyDescent="0.3">
      <c r="B674" s="120"/>
      <c r="C674" s="50"/>
      <c r="F674" s="77"/>
    </row>
    <row r="675" spans="2:6" s="35" customFormat="1" x14ac:dyDescent="0.3">
      <c r="B675" s="120"/>
      <c r="C675" s="50"/>
      <c r="F675" s="77"/>
    </row>
    <row r="676" spans="2:6" s="35" customFormat="1" x14ac:dyDescent="0.3">
      <c r="B676" s="120"/>
      <c r="C676" s="50"/>
      <c r="F676" s="77"/>
    </row>
    <row r="677" spans="2:6" s="35" customFormat="1" x14ac:dyDescent="0.3">
      <c r="B677" s="120"/>
      <c r="C677" s="50"/>
      <c r="F677" s="77"/>
    </row>
    <row r="678" spans="2:6" s="35" customFormat="1" x14ac:dyDescent="0.3">
      <c r="B678" s="120"/>
      <c r="C678" s="50"/>
      <c r="F678" s="77"/>
    </row>
    <row r="679" spans="2:6" s="35" customFormat="1" x14ac:dyDescent="0.3">
      <c r="B679" s="120"/>
      <c r="C679" s="50"/>
      <c r="F679" s="77"/>
    </row>
    <row r="680" spans="2:6" s="35" customFormat="1" x14ac:dyDescent="0.3">
      <c r="B680" s="120"/>
      <c r="C680" s="50"/>
      <c r="F680" s="77"/>
    </row>
    <row r="681" spans="2:6" s="35" customFormat="1" x14ac:dyDescent="0.3">
      <c r="B681" s="120"/>
      <c r="C681" s="50"/>
      <c r="F681" s="77"/>
    </row>
    <row r="682" spans="2:6" s="35" customFormat="1" x14ac:dyDescent="0.3">
      <c r="B682" s="120"/>
      <c r="C682" s="50"/>
      <c r="F682" s="77"/>
    </row>
    <row r="683" spans="2:6" s="35" customFormat="1" x14ac:dyDescent="0.3">
      <c r="B683" s="120"/>
      <c r="C683" s="50"/>
      <c r="F683" s="77"/>
    </row>
    <row r="684" spans="2:6" s="35" customFormat="1" x14ac:dyDescent="0.3">
      <c r="B684" s="120"/>
      <c r="C684" s="50"/>
      <c r="F684" s="77"/>
    </row>
    <row r="685" spans="2:6" s="35" customFormat="1" x14ac:dyDescent="0.3">
      <c r="B685" s="120"/>
      <c r="C685" s="50"/>
      <c r="F685" s="77"/>
    </row>
    <row r="686" spans="2:6" s="35" customFormat="1" x14ac:dyDescent="0.3">
      <c r="B686" s="120"/>
      <c r="C686" s="50"/>
      <c r="F686" s="77"/>
    </row>
    <row r="687" spans="2:6" s="35" customFormat="1" x14ac:dyDescent="0.3">
      <c r="B687" s="120"/>
      <c r="C687" s="50"/>
      <c r="F687" s="77"/>
    </row>
    <row r="688" spans="2:6" s="35" customFormat="1" x14ac:dyDescent="0.3">
      <c r="B688" s="120"/>
      <c r="C688" s="50"/>
      <c r="F688" s="77"/>
    </row>
    <row r="689" spans="2:6" s="35" customFormat="1" x14ac:dyDescent="0.3">
      <c r="B689" s="120"/>
      <c r="C689" s="50"/>
      <c r="F689" s="77"/>
    </row>
    <row r="690" spans="2:6" s="35" customFormat="1" x14ac:dyDescent="0.3">
      <c r="B690" s="120"/>
      <c r="C690" s="50"/>
      <c r="F690" s="77"/>
    </row>
    <row r="691" spans="2:6" s="35" customFormat="1" x14ac:dyDescent="0.3">
      <c r="B691" s="120"/>
      <c r="C691" s="50"/>
      <c r="F691" s="77"/>
    </row>
    <row r="692" spans="2:6" s="35" customFormat="1" x14ac:dyDescent="0.3">
      <c r="B692" s="120"/>
      <c r="C692" s="50"/>
      <c r="F692" s="77"/>
    </row>
    <row r="693" spans="2:6" s="35" customFormat="1" x14ac:dyDescent="0.3">
      <c r="B693" s="120"/>
      <c r="C693" s="50"/>
      <c r="F693" s="77"/>
    </row>
    <row r="694" spans="2:6" s="35" customFormat="1" x14ac:dyDescent="0.3">
      <c r="B694" s="120"/>
      <c r="C694" s="50"/>
      <c r="F694" s="77"/>
    </row>
    <row r="695" spans="2:6" s="35" customFormat="1" x14ac:dyDescent="0.3">
      <c r="B695" s="120"/>
      <c r="C695" s="50"/>
      <c r="F695" s="77"/>
    </row>
    <row r="696" spans="2:6" s="35" customFormat="1" x14ac:dyDescent="0.3">
      <c r="B696" s="120"/>
      <c r="C696" s="50"/>
      <c r="F696" s="77"/>
    </row>
    <row r="697" spans="2:6" s="35" customFormat="1" x14ac:dyDescent="0.3">
      <c r="B697" s="120"/>
      <c r="C697" s="50"/>
      <c r="F697" s="77"/>
    </row>
    <row r="698" spans="2:6" s="35" customFormat="1" x14ac:dyDescent="0.3">
      <c r="B698" s="120"/>
      <c r="C698" s="50"/>
      <c r="F698" s="77"/>
    </row>
    <row r="699" spans="2:6" s="35" customFormat="1" x14ac:dyDescent="0.3">
      <c r="B699" s="120"/>
      <c r="C699" s="50"/>
      <c r="F699" s="77"/>
    </row>
    <row r="700" spans="2:6" s="35" customFormat="1" x14ac:dyDescent="0.3">
      <c r="B700" s="120"/>
      <c r="C700" s="50"/>
      <c r="F700" s="77"/>
    </row>
    <row r="701" spans="2:6" s="35" customFormat="1" x14ac:dyDescent="0.3">
      <c r="B701" s="120"/>
      <c r="C701" s="50"/>
      <c r="F701" s="77"/>
    </row>
    <row r="702" spans="2:6" s="35" customFormat="1" x14ac:dyDescent="0.3">
      <c r="B702" s="120"/>
      <c r="C702" s="50"/>
      <c r="F702" s="77"/>
    </row>
    <row r="703" spans="2:6" s="35" customFormat="1" x14ac:dyDescent="0.3">
      <c r="B703" s="120"/>
      <c r="C703" s="50"/>
      <c r="F703" s="77"/>
    </row>
    <row r="704" spans="2:6" s="35" customFormat="1" x14ac:dyDescent="0.3">
      <c r="B704" s="120"/>
      <c r="C704" s="50"/>
      <c r="F704" s="77"/>
    </row>
    <row r="705" spans="2:6" s="35" customFormat="1" x14ac:dyDescent="0.3">
      <c r="B705" s="120"/>
      <c r="C705" s="50"/>
      <c r="F705" s="77"/>
    </row>
    <row r="706" spans="2:6" s="35" customFormat="1" x14ac:dyDescent="0.3">
      <c r="B706" s="120"/>
      <c r="C706" s="50"/>
      <c r="F706" s="77"/>
    </row>
    <row r="707" spans="2:6" s="35" customFormat="1" x14ac:dyDescent="0.3">
      <c r="B707" s="120"/>
      <c r="C707" s="50"/>
      <c r="F707" s="77"/>
    </row>
    <row r="708" spans="2:6" s="35" customFormat="1" x14ac:dyDescent="0.3">
      <c r="B708" s="120"/>
      <c r="C708" s="50"/>
      <c r="F708" s="77"/>
    </row>
    <row r="709" spans="2:6" s="35" customFormat="1" x14ac:dyDescent="0.3">
      <c r="B709" s="120"/>
      <c r="C709" s="50"/>
      <c r="F709" s="77"/>
    </row>
    <row r="710" spans="2:6" s="35" customFormat="1" x14ac:dyDescent="0.3">
      <c r="B710" s="120"/>
      <c r="C710" s="50"/>
      <c r="F710" s="77"/>
    </row>
    <row r="711" spans="2:6" s="35" customFormat="1" x14ac:dyDescent="0.3">
      <c r="B711" s="120"/>
      <c r="C711" s="50"/>
      <c r="F711" s="77"/>
    </row>
    <row r="712" spans="2:6" s="35" customFormat="1" x14ac:dyDescent="0.3">
      <c r="B712" s="120"/>
      <c r="C712" s="50"/>
      <c r="F712" s="77"/>
    </row>
    <row r="713" spans="2:6" s="35" customFormat="1" x14ac:dyDescent="0.3">
      <c r="B713" s="120"/>
      <c r="C713" s="50"/>
      <c r="F713" s="77"/>
    </row>
    <row r="714" spans="2:6" s="35" customFormat="1" x14ac:dyDescent="0.3">
      <c r="B714" s="120"/>
      <c r="C714" s="50"/>
      <c r="F714" s="77"/>
    </row>
    <row r="715" spans="2:6" s="35" customFormat="1" x14ac:dyDescent="0.3">
      <c r="B715" s="120"/>
      <c r="C715" s="50"/>
      <c r="F715" s="77"/>
    </row>
    <row r="716" spans="2:6" s="35" customFormat="1" x14ac:dyDescent="0.3">
      <c r="B716" s="120"/>
      <c r="C716" s="50"/>
      <c r="F716" s="77"/>
    </row>
    <row r="717" spans="2:6" s="35" customFormat="1" x14ac:dyDescent="0.3">
      <c r="B717" s="120"/>
      <c r="C717" s="50"/>
      <c r="F717" s="77"/>
    </row>
    <row r="718" spans="2:6" s="35" customFormat="1" x14ac:dyDescent="0.3">
      <c r="B718" s="120"/>
      <c r="C718" s="50"/>
      <c r="F718" s="77"/>
    </row>
    <row r="719" spans="2:6" s="35" customFormat="1" x14ac:dyDescent="0.3">
      <c r="B719" s="120"/>
      <c r="C719" s="50"/>
      <c r="F719" s="77"/>
    </row>
    <row r="720" spans="2:6" s="35" customFormat="1" x14ac:dyDescent="0.3">
      <c r="B720" s="120"/>
      <c r="C720" s="50"/>
      <c r="F720" s="77"/>
    </row>
    <row r="721" spans="2:6" s="35" customFormat="1" x14ac:dyDescent="0.3">
      <c r="B721" s="120"/>
      <c r="C721" s="50"/>
      <c r="F721" s="77"/>
    </row>
    <row r="722" spans="2:6" s="35" customFormat="1" x14ac:dyDescent="0.3">
      <c r="B722" s="120"/>
      <c r="C722" s="50"/>
      <c r="F722" s="77"/>
    </row>
    <row r="723" spans="2:6" s="35" customFormat="1" x14ac:dyDescent="0.3">
      <c r="B723" s="120"/>
      <c r="C723" s="50"/>
      <c r="F723" s="77"/>
    </row>
    <row r="724" spans="2:6" s="35" customFormat="1" x14ac:dyDescent="0.3">
      <c r="B724" s="120"/>
      <c r="C724" s="50"/>
      <c r="F724" s="77"/>
    </row>
    <row r="725" spans="2:6" s="35" customFormat="1" x14ac:dyDescent="0.3">
      <c r="B725" s="120"/>
      <c r="C725" s="50"/>
      <c r="F725" s="77"/>
    </row>
    <row r="726" spans="2:6" s="35" customFormat="1" x14ac:dyDescent="0.3">
      <c r="B726" s="120"/>
      <c r="C726" s="50"/>
      <c r="F726" s="77"/>
    </row>
    <row r="727" spans="2:6" s="35" customFormat="1" x14ac:dyDescent="0.3">
      <c r="B727" s="120"/>
      <c r="C727" s="50"/>
      <c r="F727" s="77"/>
    </row>
    <row r="728" spans="2:6" s="35" customFormat="1" x14ac:dyDescent="0.3">
      <c r="B728" s="120"/>
      <c r="C728" s="50"/>
      <c r="F728" s="77"/>
    </row>
    <row r="729" spans="2:6" s="35" customFormat="1" x14ac:dyDescent="0.3">
      <c r="B729" s="120"/>
      <c r="C729" s="50"/>
      <c r="F729" s="77"/>
    </row>
    <row r="730" spans="2:6" s="35" customFormat="1" x14ac:dyDescent="0.3">
      <c r="B730" s="120"/>
      <c r="C730" s="50"/>
      <c r="F730" s="77"/>
    </row>
    <row r="731" spans="2:6" s="35" customFormat="1" x14ac:dyDescent="0.3">
      <c r="B731" s="120"/>
      <c r="C731" s="50"/>
      <c r="F731" s="77"/>
    </row>
    <row r="732" spans="2:6" s="35" customFormat="1" x14ac:dyDescent="0.3">
      <c r="B732" s="120"/>
      <c r="C732" s="50"/>
      <c r="F732" s="77"/>
    </row>
    <row r="733" spans="2:6" s="35" customFormat="1" x14ac:dyDescent="0.3">
      <c r="B733" s="120"/>
      <c r="C733" s="50"/>
      <c r="F733" s="77"/>
    </row>
    <row r="734" spans="2:6" s="35" customFormat="1" x14ac:dyDescent="0.3">
      <c r="B734" s="120"/>
      <c r="C734" s="50"/>
      <c r="F734" s="77"/>
    </row>
    <row r="735" spans="2:6" s="35" customFormat="1" x14ac:dyDescent="0.3">
      <c r="B735" s="120"/>
      <c r="C735" s="50"/>
      <c r="F735" s="77"/>
    </row>
    <row r="736" spans="2:6" s="35" customFormat="1" x14ac:dyDescent="0.3">
      <c r="B736" s="120"/>
      <c r="C736" s="50"/>
      <c r="F736" s="77"/>
    </row>
    <row r="737" spans="2:6" s="35" customFormat="1" x14ac:dyDescent="0.3">
      <c r="B737" s="120"/>
      <c r="C737" s="50"/>
      <c r="F737" s="77"/>
    </row>
    <row r="738" spans="2:6" s="35" customFormat="1" x14ac:dyDescent="0.3">
      <c r="B738" s="120"/>
      <c r="C738" s="50"/>
      <c r="F738" s="77"/>
    </row>
    <row r="739" spans="2:6" s="35" customFormat="1" x14ac:dyDescent="0.3">
      <c r="B739" s="120"/>
      <c r="C739" s="50"/>
      <c r="F739" s="77"/>
    </row>
    <row r="740" spans="2:6" s="35" customFormat="1" x14ac:dyDescent="0.3">
      <c r="B740" s="120"/>
      <c r="C740" s="50"/>
      <c r="F740" s="77"/>
    </row>
    <row r="741" spans="2:6" s="35" customFormat="1" x14ac:dyDescent="0.3">
      <c r="B741" s="120"/>
      <c r="C741" s="50"/>
      <c r="F741" s="77"/>
    </row>
    <row r="742" spans="2:6" s="35" customFormat="1" x14ac:dyDescent="0.3">
      <c r="B742" s="120"/>
      <c r="C742" s="50"/>
      <c r="F742" s="77"/>
    </row>
    <row r="743" spans="2:6" s="35" customFormat="1" x14ac:dyDescent="0.3">
      <c r="B743" s="120"/>
      <c r="C743" s="50"/>
      <c r="F743" s="77"/>
    </row>
    <row r="744" spans="2:6" s="35" customFormat="1" x14ac:dyDescent="0.3">
      <c r="B744" s="120"/>
      <c r="C744" s="50"/>
      <c r="F744" s="77"/>
    </row>
    <row r="745" spans="2:6" s="35" customFormat="1" x14ac:dyDescent="0.3">
      <c r="B745" s="120"/>
      <c r="C745" s="50"/>
      <c r="F745" s="77"/>
    </row>
    <row r="746" spans="2:6" s="35" customFormat="1" x14ac:dyDescent="0.3">
      <c r="B746" s="120"/>
      <c r="C746" s="50"/>
      <c r="F746" s="77"/>
    </row>
    <row r="747" spans="2:6" s="35" customFormat="1" x14ac:dyDescent="0.3">
      <c r="B747" s="120"/>
      <c r="C747" s="50"/>
      <c r="F747" s="77"/>
    </row>
    <row r="748" spans="2:6" s="35" customFormat="1" x14ac:dyDescent="0.3">
      <c r="B748" s="120"/>
      <c r="C748" s="50"/>
      <c r="F748" s="77"/>
    </row>
    <row r="749" spans="2:6" s="35" customFormat="1" x14ac:dyDescent="0.3">
      <c r="B749" s="120"/>
      <c r="C749" s="50"/>
      <c r="F749" s="77"/>
    </row>
    <row r="750" spans="2:6" x14ac:dyDescent="0.3">
      <c r="C750" s="73"/>
    </row>
    <row r="751" spans="2:6" x14ac:dyDescent="0.3">
      <c r="C751" s="73"/>
    </row>
    <row r="752" spans="2:6" ht="14.4" x14ac:dyDescent="0.3">
      <c r="B752" s="1"/>
      <c r="C752" s="73"/>
      <c r="F752" s="1"/>
    </row>
    <row r="753" spans="2:6" ht="14.4" x14ac:dyDescent="0.3">
      <c r="B753" s="1"/>
      <c r="C753" s="73"/>
      <c r="F753" s="1"/>
    </row>
    <row r="754" spans="2:6" ht="14.4" x14ac:dyDescent="0.3">
      <c r="B754" s="1"/>
      <c r="C754" s="73"/>
      <c r="F754" s="1"/>
    </row>
    <row r="755" spans="2:6" ht="14.4" x14ac:dyDescent="0.3">
      <c r="B755" s="1"/>
      <c r="C755" s="73"/>
      <c r="F755" s="1"/>
    </row>
    <row r="756" spans="2:6" ht="14.4" x14ac:dyDescent="0.3">
      <c r="B756" s="1"/>
      <c r="C756" s="73"/>
      <c r="F756" s="1"/>
    </row>
    <row r="757" spans="2:6" ht="14.4" x14ac:dyDescent="0.3">
      <c r="B757" s="1"/>
      <c r="C757" s="73"/>
      <c r="F757" s="1"/>
    </row>
    <row r="758" spans="2:6" ht="14.4" x14ac:dyDescent="0.3">
      <c r="B758" s="1"/>
      <c r="C758" s="73"/>
      <c r="F758" s="1"/>
    </row>
    <row r="759" spans="2:6" ht="14.4" x14ac:dyDescent="0.3">
      <c r="B759" s="1"/>
      <c r="C759" s="73"/>
      <c r="F759" s="1"/>
    </row>
    <row r="760" spans="2:6" ht="14.4" x14ac:dyDescent="0.3">
      <c r="B760" s="1"/>
      <c r="C760" s="73"/>
      <c r="F760" s="1"/>
    </row>
    <row r="761" spans="2:6" ht="14.4" x14ac:dyDescent="0.3">
      <c r="B761" s="1"/>
      <c r="C761" s="73"/>
      <c r="F761" s="1"/>
    </row>
    <row r="762" spans="2:6" ht="14.4" x14ac:dyDescent="0.3">
      <c r="B762" s="1"/>
      <c r="C762" s="73"/>
      <c r="F762" s="1"/>
    </row>
    <row r="763" spans="2:6" ht="14.4" x14ac:dyDescent="0.3">
      <c r="B763" s="1"/>
      <c r="C763" s="73"/>
      <c r="F763" s="1"/>
    </row>
    <row r="764" spans="2:6" ht="14.4" x14ac:dyDescent="0.3">
      <c r="B764" s="1"/>
      <c r="C764" s="73"/>
      <c r="F764" s="1"/>
    </row>
    <row r="765" spans="2:6" ht="14.4" x14ac:dyDescent="0.3">
      <c r="B765" s="1"/>
      <c r="C765" s="73"/>
      <c r="F765" s="1"/>
    </row>
    <row r="766" spans="2:6" ht="14.4" x14ac:dyDescent="0.3">
      <c r="B766" s="1"/>
      <c r="C766" s="73"/>
      <c r="F766" s="1"/>
    </row>
    <row r="767" spans="2:6" ht="14.4" x14ac:dyDescent="0.3">
      <c r="B767" s="1"/>
      <c r="C767" s="73"/>
      <c r="F767" s="1"/>
    </row>
    <row r="768" spans="2:6" ht="14.4" x14ac:dyDescent="0.3">
      <c r="B768" s="1"/>
      <c r="C768" s="73"/>
      <c r="F768" s="1"/>
    </row>
    <row r="769" spans="2:6" ht="14.4" x14ac:dyDescent="0.3">
      <c r="B769" s="1"/>
      <c r="C769" s="73"/>
      <c r="F769" s="1"/>
    </row>
    <row r="770" spans="2:6" ht="14.4" x14ac:dyDescent="0.3">
      <c r="B770" s="1"/>
      <c r="C770" s="73"/>
      <c r="F770" s="1"/>
    </row>
    <row r="771" spans="2:6" ht="14.4" x14ac:dyDescent="0.3">
      <c r="B771" s="1"/>
      <c r="C771" s="73"/>
      <c r="F771" s="1"/>
    </row>
    <row r="772" spans="2:6" ht="14.4" x14ac:dyDescent="0.3">
      <c r="B772" s="1"/>
      <c r="C772" s="73"/>
      <c r="F772" s="1"/>
    </row>
    <row r="773" spans="2:6" ht="14.4" x14ac:dyDescent="0.3">
      <c r="B773" s="1"/>
      <c r="C773" s="73"/>
      <c r="F773" s="1"/>
    </row>
    <row r="774" spans="2:6" ht="14.4" x14ac:dyDescent="0.3">
      <c r="B774" s="1"/>
      <c r="C774" s="73"/>
      <c r="F774" s="1"/>
    </row>
    <row r="775" spans="2:6" ht="14.4" x14ac:dyDescent="0.3">
      <c r="B775" s="1"/>
      <c r="C775" s="73"/>
      <c r="F775" s="1"/>
    </row>
    <row r="776" spans="2:6" ht="14.4" x14ac:dyDescent="0.3">
      <c r="B776" s="1"/>
      <c r="C776" s="73"/>
      <c r="F776" s="1"/>
    </row>
    <row r="777" spans="2:6" ht="14.4" x14ac:dyDescent="0.3">
      <c r="B777" s="1"/>
      <c r="C777" s="73"/>
      <c r="F777" s="1"/>
    </row>
    <row r="778" spans="2:6" ht="14.4" x14ac:dyDescent="0.3">
      <c r="B778" s="1"/>
      <c r="C778" s="73"/>
      <c r="F778" s="1"/>
    </row>
    <row r="779" spans="2:6" ht="14.4" x14ac:dyDescent="0.3">
      <c r="B779" s="1"/>
      <c r="C779" s="73"/>
      <c r="F779" s="1"/>
    </row>
    <row r="780" spans="2:6" ht="14.4" x14ac:dyDescent="0.3">
      <c r="B780" s="1"/>
      <c r="C780" s="73"/>
      <c r="F780" s="1"/>
    </row>
    <row r="781" spans="2:6" ht="14.4" x14ac:dyDescent="0.3">
      <c r="B781" s="1"/>
      <c r="C781" s="73"/>
      <c r="F781" s="1"/>
    </row>
    <row r="782" spans="2:6" ht="14.4" x14ac:dyDescent="0.3">
      <c r="B782" s="1"/>
      <c r="C782" s="73"/>
      <c r="F782" s="1"/>
    </row>
    <row r="783" spans="2:6" ht="14.4" x14ac:dyDescent="0.3">
      <c r="B783" s="1"/>
      <c r="C783" s="73"/>
      <c r="F783" s="1"/>
    </row>
    <row r="784" spans="2:6" ht="14.4" x14ac:dyDescent="0.3">
      <c r="B784" s="1"/>
      <c r="C784" s="73"/>
      <c r="F784" s="1"/>
    </row>
    <row r="785" spans="2:6" ht="14.4" x14ac:dyDescent="0.3">
      <c r="B785" s="1"/>
      <c r="C785" s="73"/>
      <c r="F785" s="1"/>
    </row>
    <row r="786" spans="2:6" ht="14.4" x14ac:dyDescent="0.3">
      <c r="B786" s="1"/>
      <c r="C786" s="73"/>
      <c r="F786" s="1"/>
    </row>
    <row r="787" spans="2:6" ht="14.4" x14ac:dyDescent="0.3">
      <c r="B787" s="1"/>
      <c r="C787" s="73"/>
      <c r="F787" s="1"/>
    </row>
    <row r="788" spans="2:6" ht="14.4" x14ac:dyDescent="0.3">
      <c r="B788" s="1"/>
      <c r="C788" s="73"/>
      <c r="F788" s="1"/>
    </row>
    <row r="789" spans="2:6" ht="14.4" x14ac:dyDescent="0.3">
      <c r="B789" s="1"/>
      <c r="C789" s="73"/>
      <c r="F789" s="1"/>
    </row>
    <row r="790" spans="2:6" ht="14.4" x14ac:dyDescent="0.3">
      <c r="B790" s="1"/>
      <c r="C790" s="73"/>
      <c r="F790" s="1"/>
    </row>
    <row r="791" spans="2:6" ht="14.4" x14ac:dyDescent="0.3">
      <c r="B791" s="1"/>
      <c r="C791" s="73"/>
      <c r="F791" s="1"/>
    </row>
    <row r="792" spans="2:6" ht="14.4" x14ac:dyDescent="0.3">
      <c r="B792" s="1"/>
      <c r="C792" s="73"/>
      <c r="F792" s="1"/>
    </row>
    <row r="793" spans="2:6" ht="14.4" x14ac:dyDescent="0.3">
      <c r="B793" s="1"/>
      <c r="C793" s="73"/>
      <c r="F793" s="1"/>
    </row>
    <row r="794" spans="2:6" ht="14.4" x14ac:dyDescent="0.3">
      <c r="B794" s="1"/>
      <c r="C794" s="73"/>
      <c r="F794" s="1"/>
    </row>
    <row r="795" spans="2:6" ht="14.4" x14ac:dyDescent="0.3">
      <c r="B795" s="1"/>
      <c r="C795" s="73"/>
      <c r="F795" s="1"/>
    </row>
    <row r="796" spans="2:6" ht="14.4" x14ac:dyDescent="0.3">
      <c r="B796" s="1"/>
      <c r="C796" s="73"/>
      <c r="F796" s="1"/>
    </row>
    <row r="797" spans="2:6" ht="14.4" x14ac:dyDescent="0.3">
      <c r="B797" s="1"/>
      <c r="C797" s="73"/>
      <c r="F797" s="1"/>
    </row>
    <row r="798" spans="2:6" ht="14.4" x14ac:dyDescent="0.3">
      <c r="B798" s="1"/>
      <c r="C798" s="73"/>
      <c r="F798" s="1"/>
    </row>
    <row r="799" spans="2:6" ht="14.4" x14ac:dyDescent="0.3">
      <c r="B799" s="1"/>
      <c r="C799" s="73"/>
      <c r="F799" s="1"/>
    </row>
    <row r="800" spans="2:6" ht="14.4" x14ac:dyDescent="0.3">
      <c r="B800" s="1"/>
      <c r="C800" s="73"/>
      <c r="F800" s="1"/>
    </row>
    <row r="801" spans="2:6" ht="14.4" x14ac:dyDescent="0.3">
      <c r="B801" s="1"/>
      <c r="C801" s="73"/>
      <c r="F801" s="1"/>
    </row>
    <row r="802" spans="2:6" ht="14.4" x14ac:dyDescent="0.3">
      <c r="B802" s="1"/>
      <c r="C802" s="73"/>
      <c r="F802" s="1"/>
    </row>
    <row r="803" spans="2:6" ht="14.4" x14ac:dyDescent="0.3">
      <c r="B803" s="1"/>
      <c r="C803" s="73"/>
      <c r="F803" s="1"/>
    </row>
    <row r="804" spans="2:6" ht="14.4" x14ac:dyDescent="0.3">
      <c r="B804" s="1"/>
      <c r="C804" s="73"/>
      <c r="F804" s="1"/>
    </row>
    <row r="805" spans="2:6" ht="14.4" x14ac:dyDescent="0.3">
      <c r="B805" s="1"/>
      <c r="C805" s="73"/>
      <c r="F805" s="1"/>
    </row>
    <row r="806" spans="2:6" ht="14.4" x14ac:dyDescent="0.3">
      <c r="B806" s="1"/>
      <c r="C806" s="73"/>
      <c r="F806" s="1"/>
    </row>
    <row r="807" spans="2:6" ht="14.4" x14ac:dyDescent="0.3">
      <c r="B807" s="1"/>
      <c r="C807" s="73"/>
      <c r="F807" s="1"/>
    </row>
    <row r="808" spans="2:6" ht="14.4" x14ac:dyDescent="0.3">
      <c r="B808" s="1"/>
      <c r="C808" s="73"/>
      <c r="F808" s="1"/>
    </row>
    <row r="809" spans="2:6" ht="14.4" x14ac:dyDescent="0.3">
      <c r="B809" s="1"/>
      <c r="C809" s="73"/>
      <c r="F809" s="1"/>
    </row>
    <row r="810" spans="2:6" ht="14.4" x14ac:dyDescent="0.3">
      <c r="B810" s="1"/>
      <c r="C810" s="73"/>
      <c r="F810" s="1"/>
    </row>
    <row r="811" spans="2:6" ht="14.4" x14ac:dyDescent="0.3">
      <c r="B811" s="1"/>
      <c r="C811" s="73"/>
      <c r="F811" s="1"/>
    </row>
    <row r="812" spans="2:6" ht="14.4" x14ac:dyDescent="0.3">
      <c r="B812" s="1"/>
      <c r="C812" s="73"/>
      <c r="F812" s="1"/>
    </row>
    <row r="813" spans="2:6" ht="14.4" x14ac:dyDescent="0.3">
      <c r="B813" s="1"/>
      <c r="C813" s="73"/>
      <c r="F813" s="1"/>
    </row>
    <row r="814" spans="2:6" ht="14.4" x14ac:dyDescent="0.3">
      <c r="B814" s="1"/>
      <c r="C814" s="73"/>
      <c r="F814" s="1"/>
    </row>
    <row r="815" spans="2:6" ht="14.4" x14ac:dyDescent="0.3">
      <c r="B815" s="1"/>
      <c r="C815" s="73"/>
      <c r="F815" s="1"/>
    </row>
    <row r="816" spans="2:6" ht="14.4" x14ac:dyDescent="0.3">
      <c r="B816" s="1"/>
      <c r="C816" s="73"/>
      <c r="F816" s="1"/>
    </row>
    <row r="817" spans="2:6" ht="14.4" x14ac:dyDescent="0.3">
      <c r="B817" s="1"/>
      <c r="C817" s="73"/>
      <c r="F817" s="1"/>
    </row>
    <row r="818" spans="2:6" ht="14.4" x14ac:dyDescent="0.3">
      <c r="B818" s="1"/>
      <c r="C818" s="73"/>
      <c r="F818" s="1"/>
    </row>
    <row r="819" spans="2:6" ht="14.4" x14ac:dyDescent="0.3">
      <c r="B819" s="1"/>
      <c r="C819" s="73"/>
      <c r="F819" s="1"/>
    </row>
    <row r="820" spans="2:6" ht="14.4" x14ac:dyDescent="0.3">
      <c r="B820" s="1"/>
      <c r="C820" s="73"/>
      <c r="F820" s="1"/>
    </row>
    <row r="821" spans="2:6" ht="14.4" x14ac:dyDescent="0.3">
      <c r="B821" s="1"/>
      <c r="C821" s="73"/>
      <c r="F821" s="1"/>
    </row>
    <row r="822" spans="2:6" ht="14.4" x14ac:dyDescent="0.3">
      <c r="B822" s="1"/>
      <c r="C822" s="73"/>
      <c r="F822" s="1"/>
    </row>
    <row r="823" spans="2:6" ht="14.4" x14ac:dyDescent="0.3">
      <c r="B823" s="1"/>
      <c r="C823" s="73"/>
      <c r="F823" s="1"/>
    </row>
    <row r="824" spans="2:6" ht="14.4" x14ac:dyDescent="0.3">
      <c r="B824" s="1"/>
      <c r="C824" s="73"/>
      <c r="F824" s="1"/>
    </row>
    <row r="825" spans="2:6" ht="14.4" x14ac:dyDescent="0.3">
      <c r="B825" s="1"/>
      <c r="C825" s="73"/>
      <c r="F825" s="1"/>
    </row>
    <row r="826" spans="2:6" ht="14.4" x14ac:dyDescent="0.3">
      <c r="B826" s="1"/>
      <c r="C826" s="73"/>
      <c r="F826" s="1"/>
    </row>
    <row r="827" spans="2:6" ht="14.4" x14ac:dyDescent="0.3">
      <c r="B827" s="1"/>
      <c r="C827" s="73"/>
      <c r="F827" s="1"/>
    </row>
    <row r="828" spans="2:6" ht="14.4" x14ac:dyDescent="0.3">
      <c r="B828" s="1"/>
      <c r="C828" s="73"/>
      <c r="F828" s="1"/>
    </row>
    <row r="829" spans="2:6" ht="14.4" x14ac:dyDescent="0.3">
      <c r="B829" s="1"/>
      <c r="C829" s="73"/>
      <c r="F829" s="1"/>
    </row>
    <row r="830" spans="2:6" ht="14.4" x14ac:dyDescent="0.3">
      <c r="B830" s="1"/>
      <c r="C830" s="73"/>
      <c r="F830" s="1"/>
    </row>
    <row r="831" spans="2:6" ht="14.4" x14ac:dyDescent="0.3">
      <c r="B831" s="1"/>
      <c r="C831" s="73"/>
      <c r="F831" s="1"/>
    </row>
    <row r="832" spans="2:6" ht="14.4" x14ac:dyDescent="0.3">
      <c r="B832" s="1"/>
      <c r="C832" s="73"/>
      <c r="F832" s="1"/>
    </row>
    <row r="833" spans="2:6" ht="14.4" x14ac:dyDescent="0.3">
      <c r="B833" s="1"/>
      <c r="C833" s="73"/>
      <c r="F833" s="1"/>
    </row>
    <row r="834" spans="2:6" ht="14.4" x14ac:dyDescent="0.3">
      <c r="B834" s="1"/>
      <c r="C834" s="73"/>
      <c r="F834" s="1"/>
    </row>
    <row r="835" spans="2:6" ht="14.4" x14ac:dyDescent="0.3">
      <c r="B835" s="1"/>
      <c r="C835" s="73"/>
      <c r="F835" s="1"/>
    </row>
    <row r="836" spans="2:6" ht="14.4" x14ac:dyDescent="0.3">
      <c r="B836" s="1"/>
      <c r="C836" s="73"/>
      <c r="F836" s="1"/>
    </row>
    <row r="837" spans="2:6" ht="14.4" x14ac:dyDescent="0.3">
      <c r="B837" s="1"/>
      <c r="C837" s="73"/>
      <c r="F837" s="1"/>
    </row>
    <row r="838" spans="2:6" ht="14.4" x14ac:dyDescent="0.3">
      <c r="B838" s="1"/>
      <c r="C838" s="73"/>
      <c r="F838" s="1"/>
    </row>
    <row r="839" spans="2:6" ht="14.4" x14ac:dyDescent="0.3">
      <c r="B839" s="1"/>
      <c r="C839" s="73"/>
      <c r="F839" s="1"/>
    </row>
    <row r="840" spans="2:6" ht="14.4" x14ac:dyDescent="0.3">
      <c r="B840" s="1"/>
      <c r="C840" s="73"/>
      <c r="F840" s="1"/>
    </row>
    <row r="841" spans="2:6" ht="14.4" x14ac:dyDescent="0.3">
      <c r="B841" s="1"/>
      <c r="C841" s="73"/>
      <c r="F841" s="1"/>
    </row>
    <row r="842" spans="2:6" ht="14.4" x14ac:dyDescent="0.3">
      <c r="B842" s="1"/>
      <c r="C842" s="73"/>
      <c r="F842" s="1"/>
    </row>
    <row r="843" spans="2:6" ht="14.4" x14ac:dyDescent="0.3">
      <c r="B843" s="1"/>
      <c r="C843" s="73"/>
      <c r="F843" s="1"/>
    </row>
    <row r="844" spans="2:6" ht="14.4" x14ac:dyDescent="0.3">
      <c r="B844" s="1"/>
      <c r="C844" s="73"/>
      <c r="F844" s="1"/>
    </row>
    <row r="845" spans="2:6" ht="14.4" x14ac:dyDescent="0.3">
      <c r="B845" s="1"/>
      <c r="C845" s="73"/>
      <c r="F845" s="1"/>
    </row>
    <row r="846" spans="2:6" ht="14.4" x14ac:dyDescent="0.3">
      <c r="B846" s="1"/>
      <c r="C846" s="73"/>
      <c r="F846" s="1"/>
    </row>
    <row r="847" spans="2:6" ht="14.4" x14ac:dyDescent="0.3">
      <c r="B847" s="1"/>
      <c r="C847" s="73"/>
      <c r="F847" s="1"/>
    </row>
    <row r="848" spans="2:6" ht="14.4" x14ac:dyDescent="0.3">
      <c r="B848" s="1"/>
      <c r="C848" s="73"/>
      <c r="F848" s="1"/>
    </row>
    <row r="849" spans="2:6" ht="14.4" x14ac:dyDescent="0.3">
      <c r="B849" s="1"/>
      <c r="C849" s="73"/>
      <c r="F849" s="1"/>
    </row>
    <row r="850" spans="2:6" ht="14.4" x14ac:dyDescent="0.3">
      <c r="B850" s="1"/>
      <c r="C850" s="73"/>
      <c r="F850" s="1"/>
    </row>
    <row r="851" spans="2:6" ht="14.4" x14ac:dyDescent="0.3">
      <c r="B851" s="1"/>
      <c r="C851" s="73"/>
      <c r="F851" s="1"/>
    </row>
    <row r="852" spans="2:6" ht="14.4" x14ac:dyDescent="0.3">
      <c r="B852" s="1"/>
      <c r="C852" s="73"/>
      <c r="F852" s="1"/>
    </row>
    <row r="853" spans="2:6" ht="14.4" x14ac:dyDescent="0.3">
      <c r="B853" s="1"/>
      <c r="C853" s="73"/>
      <c r="F853" s="1"/>
    </row>
    <row r="854" spans="2:6" ht="14.4" x14ac:dyDescent="0.3">
      <c r="B854" s="1"/>
      <c r="C854" s="73"/>
      <c r="F854" s="1"/>
    </row>
    <row r="855" spans="2:6" ht="14.4" x14ac:dyDescent="0.3">
      <c r="B855" s="1"/>
      <c r="C855" s="73"/>
      <c r="F855" s="1"/>
    </row>
    <row r="856" spans="2:6" ht="14.4" x14ac:dyDescent="0.3">
      <c r="B856" s="1"/>
      <c r="C856" s="73"/>
      <c r="F856" s="1"/>
    </row>
    <row r="857" spans="2:6" ht="14.4" x14ac:dyDescent="0.3">
      <c r="B857" s="1"/>
      <c r="C857" s="73"/>
      <c r="F857" s="1"/>
    </row>
    <row r="858" spans="2:6" ht="14.4" x14ac:dyDescent="0.3">
      <c r="B858" s="1"/>
      <c r="C858" s="73"/>
      <c r="F858" s="1"/>
    </row>
    <row r="859" spans="2:6" ht="14.4" x14ac:dyDescent="0.3">
      <c r="B859" s="1"/>
      <c r="C859" s="73"/>
      <c r="F859" s="1"/>
    </row>
    <row r="860" spans="2:6" ht="14.4" x14ac:dyDescent="0.3">
      <c r="B860" s="1"/>
      <c r="C860" s="73"/>
      <c r="F860" s="1"/>
    </row>
    <row r="861" spans="2:6" ht="14.4" x14ac:dyDescent="0.3">
      <c r="B861" s="1"/>
      <c r="C861" s="73"/>
      <c r="F861" s="1"/>
    </row>
    <row r="862" spans="2:6" ht="14.4" x14ac:dyDescent="0.3">
      <c r="B862" s="1"/>
      <c r="C862" s="73"/>
      <c r="F862" s="1"/>
    </row>
    <row r="863" spans="2:6" ht="14.4" x14ac:dyDescent="0.3">
      <c r="B863" s="1"/>
      <c r="C863" s="73"/>
      <c r="F863" s="1"/>
    </row>
    <row r="864" spans="2:6" ht="14.4" x14ac:dyDescent="0.3">
      <c r="B864" s="1"/>
      <c r="C864" s="73"/>
      <c r="F864" s="1"/>
    </row>
    <row r="865" spans="2:6" ht="14.4" x14ac:dyDescent="0.3">
      <c r="B865" s="1"/>
      <c r="C865" s="73"/>
      <c r="F865" s="1"/>
    </row>
    <row r="866" spans="2:6" ht="14.4" x14ac:dyDescent="0.3">
      <c r="B866" s="1"/>
      <c r="C866" s="73"/>
      <c r="F866" s="1"/>
    </row>
    <row r="867" spans="2:6" ht="14.4" x14ac:dyDescent="0.3">
      <c r="B867" s="1"/>
      <c r="C867" s="73"/>
      <c r="F867" s="1"/>
    </row>
    <row r="868" spans="2:6" ht="14.4" x14ac:dyDescent="0.3">
      <c r="B868" s="1"/>
      <c r="C868" s="73"/>
      <c r="F868" s="1"/>
    </row>
    <row r="869" spans="2:6" ht="14.4" x14ac:dyDescent="0.3">
      <c r="B869" s="1"/>
      <c r="C869" s="73"/>
      <c r="F869" s="1"/>
    </row>
    <row r="870" spans="2:6" ht="14.4" x14ac:dyDescent="0.3">
      <c r="B870" s="1"/>
      <c r="C870" s="73"/>
      <c r="F870" s="1"/>
    </row>
    <row r="871" spans="2:6" ht="14.4" x14ac:dyDescent="0.3">
      <c r="B871" s="1"/>
      <c r="C871" s="73"/>
      <c r="F871" s="1"/>
    </row>
    <row r="872" spans="2:6" ht="14.4" x14ac:dyDescent="0.3">
      <c r="B872" s="1"/>
      <c r="C872" s="73"/>
      <c r="F872" s="1"/>
    </row>
    <row r="873" spans="2:6" ht="14.4" x14ac:dyDescent="0.3">
      <c r="B873" s="1"/>
      <c r="C873" s="73"/>
      <c r="F873" s="1"/>
    </row>
    <row r="874" spans="2:6" ht="14.4" x14ac:dyDescent="0.3">
      <c r="B874" s="1"/>
      <c r="C874" s="73"/>
      <c r="F874" s="1"/>
    </row>
    <row r="875" spans="2:6" ht="14.4" x14ac:dyDescent="0.3">
      <c r="B875" s="1"/>
      <c r="C875" s="73"/>
      <c r="F875" s="1"/>
    </row>
    <row r="876" spans="2:6" ht="14.4" x14ac:dyDescent="0.3">
      <c r="B876" s="1"/>
      <c r="C876" s="73"/>
      <c r="F876" s="1"/>
    </row>
    <row r="877" spans="2:6" ht="14.4" x14ac:dyDescent="0.3">
      <c r="B877" s="1"/>
      <c r="C877" s="73"/>
      <c r="F877" s="1"/>
    </row>
    <row r="878" spans="2:6" ht="14.4" x14ac:dyDescent="0.3">
      <c r="B878" s="1"/>
      <c r="C878" s="73"/>
      <c r="F878" s="1"/>
    </row>
    <row r="879" spans="2:6" ht="14.4" x14ac:dyDescent="0.3">
      <c r="B879" s="1"/>
      <c r="C879" s="73"/>
      <c r="F879" s="1"/>
    </row>
    <row r="880" spans="2:6" ht="14.4" x14ac:dyDescent="0.3">
      <c r="B880" s="1"/>
      <c r="C880" s="73"/>
      <c r="F880" s="1"/>
    </row>
    <row r="881" spans="2:6" ht="14.4" x14ac:dyDescent="0.3">
      <c r="B881" s="1"/>
      <c r="C881" s="73"/>
      <c r="F881" s="1"/>
    </row>
    <row r="882" spans="2:6" ht="14.4" x14ac:dyDescent="0.3">
      <c r="B882" s="1"/>
      <c r="C882" s="73"/>
      <c r="F882" s="1"/>
    </row>
    <row r="883" spans="2:6" ht="14.4" x14ac:dyDescent="0.3">
      <c r="B883" s="1"/>
      <c r="C883" s="73"/>
      <c r="F883" s="1"/>
    </row>
    <row r="884" spans="2:6" ht="14.4" x14ac:dyDescent="0.3">
      <c r="B884" s="1"/>
      <c r="C884" s="73"/>
      <c r="F884" s="1"/>
    </row>
    <row r="885" spans="2:6" ht="14.4" x14ac:dyDescent="0.3">
      <c r="B885" s="1"/>
      <c r="C885" s="73"/>
      <c r="F885" s="1"/>
    </row>
    <row r="886" spans="2:6" ht="14.4" x14ac:dyDescent="0.3">
      <c r="B886" s="1"/>
      <c r="C886" s="73"/>
      <c r="F886" s="1"/>
    </row>
    <row r="887" spans="2:6" ht="14.4" x14ac:dyDescent="0.3">
      <c r="B887" s="1"/>
      <c r="C887" s="73"/>
      <c r="F887" s="1"/>
    </row>
    <row r="888" spans="2:6" ht="14.4" x14ac:dyDescent="0.3">
      <c r="B888" s="1"/>
      <c r="C888" s="73"/>
      <c r="F888" s="1"/>
    </row>
    <row r="889" spans="2:6" ht="14.4" x14ac:dyDescent="0.3">
      <c r="B889" s="1"/>
      <c r="C889" s="73"/>
      <c r="F889" s="1"/>
    </row>
    <row r="890" spans="2:6" ht="14.4" x14ac:dyDescent="0.3">
      <c r="B890" s="1"/>
      <c r="C890" s="73"/>
      <c r="F890" s="1"/>
    </row>
    <row r="891" spans="2:6" ht="14.4" x14ac:dyDescent="0.3">
      <c r="B891" s="1"/>
      <c r="C891" s="73"/>
      <c r="F891" s="1"/>
    </row>
    <row r="892" spans="2:6" ht="14.4" x14ac:dyDescent="0.3">
      <c r="B892" s="1"/>
      <c r="C892" s="73"/>
      <c r="F892" s="1"/>
    </row>
    <row r="893" spans="2:6" ht="14.4" x14ac:dyDescent="0.3">
      <c r="B893" s="1"/>
      <c r="C893" s="73"/>
      <c r="F893" s="1"/>
    </row>
    <row r="894" spans="2:6" ht="14.4" x14ac:dyDescent="0.3">
      <c r="B894" s="1"/>
      <c r="C894" s="73"/>
      <c r="F894" s="1"/>
    </row>
    <row r="895" spans="2:6" ht="14.4" x14ac:dyDescent="0.3">
      <c r="B895" s="1"/>
      <c r="C895" s="73"/>
      <c r="F895" s="1"/>
    </row>
    <row r="896" spans="2:6" ht="14.4" x14ac:dyDescent="0.3">
      <c r="B896" s="1"/>
      <c r="C896" s="73"/>
      <c r="F896" s="1"/>
    </row>
    <row r="897" spans="2:6" ht="14.4" x14ac:dyDescent="0.3">
      <c r="B897" s="1"/>
      <c r="C897" s="73"/>
      <c r="F897" s="1"/>
    </row>
    <row r="898" spans="2:6" ht="14.4" x14ac:dyDescent="0.3">
      <c r="B898" s="1"/>
      <c r="C898" s="73"/>
      <c r="F898" s="1"/>
    </row>
    <row r="899" spans="2:6" ht="14.4" x14ac:dyDescent="0.3">
      <c r="B899" s="1"/>
      <c r="C899" s="73"/>
      <c r="F899" s="1"/>
    </row>
    <row r="900" spans="2:6" ht="14.4" x14ac:dyDescent="0.3">
      <c r="B900" s="1"/>
      <c r="C900" s="73"/>
      <c r="F900" s="1"/>
    </row>
    <row r="901" spans="2:6" ht="14.4" x14ac:dyDescent="0.3">
      <c r="B901" s="1"/>
      <c r="C901" s="73"/>
      <c r="F901" s="1"/>
    </row>
    <row r="902" spans="2:6" ht="14.4" x14ac:dyDescent="0.3">
      <c r="B902" s="1"/>
      <c r="C902" s="73"/>
      <c r="F902" s="1"/>
    </row>
    <row r="903" spans="2:6" ht="14.4" x14ac:dyDescent="0.3">
      <c r="B903" s="1"/>
      <c r="C903" s="73"/>
      <c r="F903" s="1"/>
    </row>
    <row r="904" spans="2:6" ht="14.4" x14ac:dyDescent="0.3">
      <c r="B904" s="1"/>
      <c r="C904" s="73"/>
      <c r="F904" s="1"/>
    </row>
    <row r="905" spans="2:6" ht="14.4" x14ac:dyDescent="0.3">
      <c r="B905" s="1"/>
      <c r="C905" s="73"/>
      <c r="F905" s="1"/>
    </row>
    <row r="906" spans="2:6" ht="14.4" x14ac:dyDescent="0.3">
      <c r="B906" s="1"/>
      <c r="C906" s="73"/>
      <c r="F906" s="1"/>
    </row>
    <row r="907" spans="2:6" ht="14.4" x14ac:dyDescent="0.3">
      <c r="B907" s="1"/>
      <c r="C907" s="73"/>
      <c r="F907" s="1"/>
    </row>
    <row r="908" spans="2:6" ht="14.4" x14ac:dyDescent="0.3">
      <c r="B908" s="1"/>
      <c r="C908" s="73"/>
      <c r="F908" s="1"/>
    </row>
    <row r="909" spans="2:6" ht="14.4" x14ac:dyDescent="0.3">
      <c r="B909" s="1"/>
      <c r="C909" s="73"/>
      <c r="F909" s="1"/>
    </row>
    <row r="910" spans="2:6" ht="14.4" x14ac:dyDescent="0.3">
      <c r="B910" s="1"/>
      <c r="C910" s="73"/>
      <c r="F910" s="1"/>
    </row>
    <row r="911" spans="2:6" ht="14.4" x14ac:dyDescent="0.3">
      <c r="B911" s="1"/>
      <c r="C911" s="73"/>
      <c r="F911" s="1"/>
    </row>
    <row r="912" spans="2:6" ht="14.4" x14ac:dyDescent="0.3">
      <c r="B912" s="1"/>
      <c r="C912" s="73"/>
      <c r="F912" s="1"/>
    </row>
    <row r="913" spans="2:6" ht="14.4" x14ac:dyDescent="0.3">
      <c r="B913" s="1"/>
      <c r="C913" s="73"/>
      <c r="F913" s="1"/>
    </row>
    <row r="914" spans="2:6" ht="14.4" x14ac:dyDescent="0.3">
      <c r="B914" s="1"/>
      <c r="C914" s="73"/>
      <c r="F914" s="1"/>
    </row>
    <row r="915" spans="2:6" ht="14.4" x14ac:dyDescent="0.3">
      <c r="B915" s="1"/>
      <c r="C915" s="73"/>
      <c r="F915" s="1"/>
    </row>
    <row r="916" spans="2:6" ht="14.4" x14ac:dyDescent="0.3">
      <c r="B916" s="1"/>
      <c r="C916" s="73"/>
      <c r="F916" s="1"/>
    </row>
    <row r="917" spans="2:6" ht="14.4" x14ac:dyDescent="0.3">
      <c r="B917" s="1"/>
      <c r="C917" s="73"/>
      <c r="F917" s="1"/>
    </row>
    <row r="918" spans="2:6" ht="14.4" x14ac:dyDescent="0.3">
      <c r="B918" s="1"/>
      <c r="C918" s="73"/>
      <c r="F918" s="1"/>
    </row>
    <row r="919" spans="2:6" ht="14.4" x14ac:dyDescent="0.3">
      <c r="B919" s="1"/>
      <c r="C919" s="73"/>
      <c r="F919" s="1"/>
    </row>
    <row r="920" spans="2:6" ht="14.4" x14ac:dyDescent="0.3">
      <c r="B920" s="1"/>
      <c r="C920" s="73"/>
      <c r="F920" s="1"/>
    </row>
    <row r="921" spans="2:6" ht="14.4" x14ac:dyDescent="0.3">
      <c r="B921" s="1"/>
      <c r="C921" s="73"/>
      <c r="F921" s="1"/>
    </row>
    <row r="922" spans="2:6" ht="14.4" x14ac:dyDescent="0.3">
      <c r="B922" s="1"/>
      <c r="C922" s="73"/>
      <c r="F922" s="1"/>
    </row>
    <row r="923" spans="2:6" ht="14.4" x14ac:dyDescent="0.3">
      <c r="B923" s="1"/>
      <c r="C923" s="73"/>
      <c r="F923" s="1"/>
    </row>
    <row r="924" spans="2:6" ht="14.4" x14ac:dyDescent="0.3">
      <c r="B924" s="1"/>
      <c r="C924" s="73"/>
      <c r="F924" s="1"/>
    </row>
    <row r="925" spans="2:6" ht="14.4" x14ac:dyDescent="0.3">
      <c r="B925" s="1"/>
      <c r="C925" s="73"/>
      <c r="F925" s="1"/>
    </row>
    <row r="926" spans="2:6" ht="14.4" x14ac:dyDescent="0.3">
      <c r="B926" s="1"/>
      <c r="C926" s="73"/>
      <c r="F926" s="1"/>
    </row>
    <row r="927" spans="2:6" ht="14.4" x14ac:dyDescent="0.3">
      <c r="B927" s="1"/>
      <c r="C927" s="73"/>
      <c r="F927" s="1"/>
    </row>
    <row r="928" spans="2:6" ht="14.4" x14ac:dyDescent="0.3">
      <c r="B928" s="1"/>
      <c r="C928" s="73"/>
      <c r="F928" s="1"/>
    </row>
    <row r="929" spans="2:6" ht="14.4" x14ac:dyDescent="0.3">
      <c r="B929" s="1"/>
      <c r="C929" s="73"/>
      <c r="F929" s="1"/>
    </row>
    <row r="930" spans="2:6" ht="14.4" x14ac:dyDescent="0.3">
      <c r="B930" s="1"/>
      <c r="C930" s="73"/>
      <c r="F930" s="1"/>
    </row>
    <row r="931" spans="2:6" ht="14.4" x14ac:dyDescent="0.3">
      <c r="B931" s="1"/>
      <c r="C931" s="73"/>
      <c r="F931" s="1"/>
    </row>
    <row r="932" spans="2:6" ht="14.4" x14ac:dyDescent="0.3">
      <c r="B932" s="1"/>
      <c r="C932" s="73"/>
      <c r="F932" s="1"/>
    </row>
    <row r="933" spans="2:6" ht="14.4" x14ac:dyDescent="0.3">
      <c r="B933" s="1"/>
      <c r="C933" s="73"/>
      <c r="F933" s="1"/>
    </row>
    <row r="934" spans="2:6" ht="14.4" x14ac:dyDescent="0.3">
      <c r="B934" s="1"/>
      <c r="C934" s="73"/>
      <c r="F934" s="1"/>
    </row>
    <row r="935" spans="2:6" ht="14.4" x14ac:dyDescent="0.3">
      <c r="B935" s="1"/>
      <c r="C935" s="73"/>
      <c r="F935" s="1"/>
    </row>
    <row r="936" spans="2:6" ht="14.4" x14ac:dyDescent="0.3">
      <c r="B936" s="1"/>
      <c r="C936" s="73"/>
      <c r="F936" s="1"/>
    </row>
    <row r="937" spans="2:6" ht="14.4" x14ac:dyDescent="0.3">
      <c r="B937" s="1"/>
      <c r="C937" s="73"/>
      <c r="F937" s="1"/>
    </row>
    <row r="938" spans="2:6" ht="14.4" x14ac:dyDescent="0.3">
      <c r="B938" s="1"/>
      <c r="C938" s="73"/>
      <c r="F938" s="1"/>
    </row>
    <row r="939" spans="2:6" ht="14.4" x14ac:dyDescent="0.3">
      <c r="B939" s="1"/>
      <c r="C939" s="73"/>
      <c r="F939" s="1"/>
    </row>
    <row r="940" spans="2:6" ht="14.4" x14ac:dyDescent="0.3">
      <c r="B940" s="1"/>
      <c r="C940" s="73"/>
      <c r="F940" s="1"/>
    </row>
    <row r="941" spans="2:6" ht="14.4" x14ac:dyDescent="0.3">
      <c r="B941" s="1"/>
      <c r="C941" s="73"/>
      <c r="F941" s="1"/>
    </row>
    <row r="942" spans="2:6" ht="14.4" x14ac:dyDescent="0.3">
      <c r="B942" s="1"/>
      <c r="C942" s="73"/>
      <c r="F942" s="1"/>
    </row>
    <row r="943" spans="2:6" ht="14.4" x14ac:dyDescent="0.3">
      <c r="B943" s="1"/>
      <c r="C943" s="73"/>
      <c r="F943" s="1"/>
    </row>
    <row r="944" spans="2:6" ht="14.4" x14ac:dyDescent="0.3">
      <c r="B944" s="1"/>
      <c r="C944" s="73"/>
      <c r="F944" s="1"/>
    </row>
    <row r="945" spans="2:6" ht="14.4" x14ac:dyDescent="0.3">
      <c r="B945" s="1"/>
      <c r="C945" s="73"/>
      <c r="F945" s="1"/>
    </row>
    <row r="946" spans="2:6" ht="14.4" x14ac:dyDescent="0.3">
      <c r="B946" s="1"/>
      <c r="C946" s="73"/>
      <c r="F946" s="1"/>
    </row>
    <row r="947" spans="2:6" ht="14.4" x14ac:dyDescent="0.3">
      <c r="B947" s="1"/>
      <c r="C947" s="73"/>
      <c r="F947" s="1"/>
    </row>
    <row r="948" spans="2:6" ht="14.4" x14ac:dyDescent="0.3">
      <c r="B948" s="1"/>
      <c r="C948" s="73"/>
      <c r="F948" s="1"/>
    </row>
    <row r="949" spans="2:6" ht="14.4" x14ac:dyDescent="0.3">
      <c r="B949" s="1"/>
      <c r="C949" s="73"/>
      <c r="F949" s="1"/>
    </row>
    <row r="950" spans="2:6" ht="14.4" x14ac:dyDescent="0.3">
      <c r="B950" s="1"/>
      <c r="C950" s="73"/>
      <c r="F950" s="1"/>
    </row>
    <row r="951" spans="2:6" ht="14.4" x14ac:dyDescent="0.3">
      <c r="B951" s="1"/>
      <c r="C951" s="73"/>
      <c r="F951" s="1"/>
    </row>
    <row r="952" spans="2:6" ht="14.4" x14ac:dyDescent="0.3">
      <c r="B952" s="1"/>
      <c r="C952" s="73"/>
      <c r="F952" s="1"/>
    </row>
    <row r="953" spans="2:6" ht="14.4" x14ac:dyDescent="0.3">
      <c r="B953" s="1"/>
      <c r="C953" s="73"/>
      <c r="F953" s="1"/>
    </row>
    <row r="954" spans="2:6" ht="14.4" x14ac:dyDescent="0.3">
      <c r="B954" s="1"/>
      <c r="C954" s="73"/>
      <c r="F954" s="1"/>
    </row>
    <row r="955" spans="2:6" ht="14.4" x14ac:dyDescent="0.3">
      <c r="B955" s="1"/>
      <c r="C955" s="73"/>
      <c r="F955" s="1"/>
    </row>
    <row r="956" spans="2:6" ht="14.4" x14ac:dyDescent="0.3">
      <c r="B956" s="1"/>
      <c r="C956" s="73"/>
      <c r="F956" s="1"/>
    </row>
    <row r="957" spans="2:6" ht="14.4" x14ac:dyDescent="0.3">
      <c r="B957" s="1"/>
      <c r="C957" s="73"/>
      <c r="F957" s="1"/>
    </row>
    <row r="958" spans="2:6" ht="14.4" x14ac:dyDescent="0.3">
      <c r="B958" s="1"/>
      <c r="C958" s="73"/>
      <c r="F958" s="1"/>
    </row>
    <row r="959" spans="2:6" ht="14.4" x14ac:dyDescent="0.3">
      <c r="B959" s="1"/>
      <c r="C959" s="73"/>
      <c r="F959" s="1"/>
    </row>
    <row r="960" spans="2:6" ht="14.4" x14ac:dyDescent="0.3">
      <c r="B960" s="1"/>
      <c r="C960" s="73"/>
      <c r="F960" s="1"/>
    </row>
    <row r="961" spans="2:6" ht="14.4" x14ac:dyDescent="0.3">
      <c r="B961" s="1"/>
      <c r="C961" s="73"/>
      <c r="F961" s="1"/>
    </row>
    <row r="962" spans="2:6" ht="14.4" x14ac:dyDescent="0.3">
      <c r="B962" s="1"/>
      <c r="C962" s="73"/>
      <c r="F962" s="1"/>
    </row>
    <row r="963" spans="2:6" ht="14.4" x14ac:dyDescent="0.3">
      <c r="B963" s="1"/>
      <c r="C963" s="73"/>
      <c r="F963" s="1"/>
    </row>
    <row r="964" spans="2:6" ht="14.4" x14ac:dyDescent="0.3">
      <c r="B964" s="1"/>
      <c r="C964" s="73"/>
      <c r="F964" s="1"/>
    </row>
    <row r="965" spans="2:6" ht="14.4" x14ac:dyDescent="0.3">
      <c r="B965" s="1"/>
      <c r="C965" s="73"/>
      <c r="F965" s="1"/>
    </row>
    <row r="966" spans="2:6" ht="14.4" x14ac:dyDescent="0.3">
      <c r="B966" s="1"/>
      <c r="C966" s="73"/>
      <c r="F966" s="1"/>
    </row>
    <row r="967" spans="2:6" ht="14.4" x14ac:dyDescent="0.3">
      <c r="B967" s="1"/>
      <c r="C967" s="73"/>
      <c r="F967" s="1"/>
    </row>
    <row r="968" spans="2:6" ht="14.4" x14ac:dyDescent="0.3">
      <c r="B968" s="1"/>
      <c r="C968" s="73"/>
      <c r="F968" s="1"/>
    </row>
    <row r="969" spans="2:6" ht="14.4" x14ac:dyDescent="0.3">
      <c r="B969" s="1"/>
      <c r="C969" s="73"/>
      <c r="F969" s="1"/>
    </row>
    <row r="970" spans="2:6" ht="14.4" x14ac:dyDescent="0.3">
      <c r="B970" s="1"/>
      <c r="C970" s="73"/>
      <c r="F970" s="1"/>
    </row>
    <row r="971" spans="2:6" ht="14.4" x14ac:dyDescent="0.3">
      <c r="B971" s="1"/>
      <c r="C971" s="73"/>
      <c r="F971" s="1"/>
    </row>
    <row r="972" spans="2:6" ht="14.4" x14ac:dyDescent="0.3">
      <c r="B972" s="1"/>
      <c r="C972" s="73"/>
      <c r="F972" s="1"/>
    </row>
    <row r="973" spans="2:6" ht="14.4" x14ac:dyDescent="0.3">
      <c r="B973" s="1"/>
      <c r="C973" s="73"/>
      <c r="F973" s="1"/>
    </row>
    <row r="974" spans="2:6" ht="14.4" x14ac:dyDescent="0.3">
      <c r="B974" s="1"/>
      <c r="C974" s="73"/>
      <c r="F974" s="1"/>
    </row>
    <row r="975" spans="2:6" ht="14.4" x14ac:dyDescent="0.3">
      <c r="B975" s="1"/>
      <c r="C975" s="73"/>
      <c r="F975" s="1"/>
    </row>
    <row r="976" spans="2:6" ht="14.4" x14ac:dyDescent="0.3">
      <c r="B976" s="1"/>
      <c r="C976" s="73"/>
      <c r="F976" s="1"/>
    </row>
    <row r="977" spans="2:6" ht="14.4" x14ac:dyDescent="0.3">
      <c r="B977" s="1"/>
      <c r="C977" s="73"/>
      <c r="F977" s="1"/>
    </row>
    <row r="978" spans="2:6" ht="14.4" x14ac:dyDescent="0.3">
      <c r="B978" s="1"/>
      <c r="C978" s="73"/>
      <c r="F978" s="1"/>
    </row>
    <row r="979" spans="2:6" ht="14.4" x14ac:dyDescent="0.3">
      <c r="B979" s="1"/>
      <c r="C979" s="73"/>
      <c r="F979" s="1"/>
    </row>
    <row r="980" spans="2:6" ht="14.4" x14ac:dyDescent="0.3">
      <c r="B980" s="1"/>
      <c r="C980" s="73"/>
      <c r="F980" s="1"/>
    </row>
    <row r="981" spans="2:6" ht="14.4" x14ac:dyDescent="0.3">
      <c r="B981" s="1"/>
      <c r="C981" s="73"/>
      <c r="F981" s="1"/>
    </row>
    <row r="982" spans="2:6" ht="14.4" x14ac:dyDescent="0.3">
      <c r="B982" s="1"/>
      <c r="C982" s="73"/>
      <c r="F982" s="1"/>
    </row>
    <row r="983" spans="2:6" ht="14.4" x14ac:dyDescent="0.3">
      <c r="B983" s="1"/>
      <c r="C983" s="73"/>
      <c r="F983" s="1"/>
    </row>
    <row r="984" spans="2:6" ht="14.4" x14ac:dyDescent="0.3">
      <c r="B984" s="1"/>
      <c r="C984" s="73"/>
      <c r="F984" s="1"/>
    </row>
    <row r="985" spans="2:6" ht="14.4" x14ac:dyDescent="0.3">
      <c r="B985" s="1"/>
      <c r="C985" s="73"/>
      <c r="F985" s="1"/>
    </row>
    <row r="986" spans="2:6" ht="14.4" x14ac:dyDescent="0.3">
      <c r="B986" s="1"/>
      <c r="C986" s="73"/>
      <c r="F986" s="1"/>
    </row>
    <row r="987" spans="2:6" ht="14.4" x14ac:dyDescent="0.3">
      <c r="B987" s="1"/>
      <c r="C987" s="73"/>
      <c r="F987" s="1"/>
    </row>
    <row r="988" spans="2:6" ht="14.4" x14ac:dyDescent="0.3">
      <c r="B988" s="1"/>
      <c r="C988" s="73"/>
      <c r="F988" s="1"/>
    </row>
    <row r="989" spans="2:6" ht="14.4" x14ac:dyDescent="0.3">
      <c r="B989" s="1"/>
      <c r="C989" s="73"/>
      <c r="F989" s="1"/>
    </row>
    <row r="990" spans="2:6" ht="14.4" x14ac:dyDescent="0.3">
      <c r="B990" s="1"/>
      <c r="C990" s="73"/>
      <c r="F990" s="1"/>
    </row>
    <row r="991" spans="2:6" ht="14.4" x14ac:dyDescent="0.3">
      <c r="B991" s="1"/>
      <c r="C991" s="73"/>
      <c r="F991" s="1"/>
    </row>
    <row r="992" spans="2:6" ht="14.4" x14ac:dyDescent="0.3">
      <c r="B992" s="1"/>
      <c r="C992" s="73"/>
      <c r="F992" s="1"/>
    </row>
    <row r="993" spans="2:6" ht="14.4" x14ac:dyDescent="0.3">
      <c r="B993" s="1"/>
      <c r="C993" s="73"/>
      <c r="F993" s="1"/>
    </row>
    <row r="994" spans="2:6" ht="14.4" x14ac:dyDescent="0.3">
      <c r="B994" s="1"/>
      <c r="C994" s="73"/>
      <c r="F994" s="1"/>
    </row>
    <row r="995" spans="2:6" ht="14.4" x14ac:dyDescent="0.3">
      <c r="B995" s="1"/>
      <c r="C995" s="73"/>
      <c r="F995" s="1"/>
    </row>
    <row r="996" spans="2:6" ht="14.4" x14ac:dyDescent="0.3">
      <c r="B996" s="1"/>
      <c r="C996" s="73"/>
      <c r="F996" s="1"/>
    </row>
    <row r="997" spans="2:6" ht="14.4" x14ac:dyDescent="0.3">
      <c r="B997" s="1"/>
      <c r="C997" s="73"/>
      <c r="F997" s="1"/>
    </row>
    <row r="998" spans="2:6" ht="14.4" x14ac:dyDescent="0.3">
      <c r="B998" s="1"/>
      <c r="C998" s="73"/>
      <c r="F998" s="1"/>
    </row>
    <row r="999" spans="2:6" ht="14.4" x14ac:dyDescent="0.3">
      <c r="B999" s="1"/>
      <c r="C999" s="73"/>
      <c r="F999" s="1"/>
    </row>
    <row r="1000" spans="2:6" ht="14.4" x14ac:dyDescent="0.3">
      <c r="B1000" s="1"/>
      <c r="C1000" s="73"/>
      <c r="F1000" s="1"/>
    </row>
    <row r="1001" spans="2:6" ht="14.4" x14ac:dyDescent="0.3">
      <c r="B1001" s="1"/>
      <c r="C1001" s="73"/>
      <c r="F1001" s="1"/>
    </row>
    <row r="1002" spans="2:6" ht="14.4" x14ac:dyDescent="0.3">
      <c r="B1002" s="1"/>
      <c r="C1002" s="73"/>
      <c r="F1002" s="1"/>
    </row>
    <row r="1003" spans="2:6" ht="14.4" x14ac:dyDescent="0.3">
      <c r="B1003" s="1"/>
      <c r="C1003" s="73"/>
      <c r="F1003" s="1"/>
    </row>
    <row r="1004" spans="2:6" ht="14.4" x14ac:dyDescent="0.3">
      <c r="B1004" s="1"/>
      <c r="C1004" s="73"/>
      <c r="F1004" s="1"/>
    </row>
    <row r="1005" spans="2:6" ht="14.4" x14ac:dyDescent="0.3">
      <c r="B1005" s="1"/>
      <c r="C1005" s="73"/>
      <c r="F1005" s="1"/>
    </row>
    <row r="1006" spans="2:6" ht="14.4" x14ac:dyDescent="0.3">
      <c r="B1006" s="1"/>
      <c r="C1006" s="73"/>
      <c r="F1006" s="1"/>
    </row>
    <row r="1007" spans="2:6" ht="14.4" x14ac:dyDescent="0.3">
      <c r="B1007" s="1"/>
      <c r="C1007" s="73"/>
      <c r="F1007" s="1"/>
    </row>
    <row r="1008" spans="2:6" ht="14.4" x14ac:dyDescent="0.3">
      <c r="B1008" s="1"/>
      <c r="C1008" s="73"/>
      <c r="F1008" s="1"/>
    </row>
    <row r="1009" spans="2:6" ht="14.4" x14ac:dyDescent="0.3">
      <c r="B1009" s="1"/>
      <c r="C1009" s="73"/>
      <c r="F1009" s="1"/>
    </row>
    <row r="1010" spans="2:6" ht="14.4" x14ac:dyDescent="0.3">
      <c r="B1010" s="1"/>
      <c r="C1010" s="73"/>
      <c r="F1010" s="1"/>
    </row>
    <row r="1011" spans="2:6" ht="14.4" x14ac:dyDescent="0.3">
      <c r="B1011" s="1"/>
      <c r="C1011" s="73"/>
      <c r="F1011" s="1"/>
    </row>
    <row r="1012" spans="2:6" ht="14.4" x14ac:dyDescent="0.3">
      <c r="B1012" s="1"/>
      <c r="C1012" s="73"/>
      <c r="F1012" s="1"/>
    </row>
    <row r="1013" spans="2:6" ht="14.4" x14ac:dyDescent="0.3">
      <c r="B1013" s="1"/>
      <c r="C1013" s="73"/>
      <c r="F1013" s="1"/>
    </row>
    <row r="1014" spans="2:6" ht="14.4" x14ac:dyDescent="0.3">
      <c r="B1014" s="1"/>
      <c r="C1014" s="73"/>
      <c r="F1014" s="1"/>
    </row>
    <row r="1015" spans="2:6" ht="14.4" x14ac:dyDescent="0.3">
      <c r="B1015" s="1"/>
      <c r="C1015" s="73"/>
      <c r="F1015" s="1"/>
    </row>
    <row r="1016" spans="2:6" ht="14.4" x14ac:dyDescent="0.3">
      <c r="B1016" s="1"/>
      <c r="C1016" s="73"/>
      <c r="F1016" s="1"/>
    </row>
    <row r="1017" spans="2:6" ht="14.4" x14ac:dyDescent="0.3">
      <c r="B1017" s="1"/>
      <c r="C1017" s="73"/>
      <c r="F1017" s="1"/>
    </row>
    <row r="1018" spans="2:6" ht="14.4" x14ac:dyDescent="0.3">
      <c r="B1018" s="1"/>
      <c r="C1018" s="73"/>
      <c r="F1018" s="1"/>
    </row>
    <row r="1019" spans="2:6" ht="14.4" x14ac:dyDescent="0.3">
      <c r="B1019" s="1"/>
      <c r="C1019" s="73"/>
      <c r="F1019" s="1"/>
    </row>
    <row r="1020" spans="2:6" ht="14.4" x14ac:dyDescent="0.3">
      <c r="B1020" s="1"/>
      <c r="C1020" s="73"/>
      <c r="F1020" s="1"/>
    </row>
    <row r="1021" spans="2:6" ht="14.4" x14ac:dyDescent="0.3">
      <c r="B1021" s="1"/>
      <c r="C1021" s="73"/>
      <c r="F1021" s="1"/>
    </row>
    <row r="1022" spans="2:6" ht="14.4" x14ac:dyDescent="0.3">
      <c r="B1022" s="1"/>
      <c r="C1022" s="73"/>
      <c r="F1022" s="1"/>
    </row>
    <row r="1023" spans="2:6" ht="14.4" x14ac:dyDescent="0.3">
      <c r="B1023" s="1"/>
      <c r="C1023" s="73"/>
      <c r="F1023" s="1"/>
    </row>
    <row r="1024" spans="2:6" ht="14.4" x14ac:dyDescent="0.3">
      <c r="B1024" s="1"/>
      <c r="C1024" s="73"/>
      <c r="F1024" s="1"/>
    </row>
    <row r="1025" spans="2:6" ht="14.4" x14ac:dyDescent="0.3">
      <c r="B1025" s="1"/>
      <c r="C1025" s="73"/>
      <c r="F1025" s="1"/>
    </row>
    <row r="1026" spans="2:6" ht="14.4" x14ac:dyDescent="0.3">
      <c r="B1026" s="1"/>
      <c r="C1026" s="73"/>
      <c r="F1026" s="1"/>
    </row>
    <row r="1027" spans="2:6" ht="14.4" x14ac:dyDescent="0.3">
      <c r="B1027" s="1"/>
      <c r="C1027" s="73"/>
      <c r="F1027" s="1"/>
    </row>
    <row r="1028" spans="2:6" ht="14.4" x14ac:dyDescent="0.3">
      <c r="B1028" s="1"/>
      <c r="C1028" s="73"/>
      <c r="F1028" s="1"/>
    </row>
    <row r="1029" spans="2:6" ht="14.4" x14ac:dyDescent="0.3">
      <c r="B1029" s="1"/>
      <c r="C1029" s="73"/>
      <c r="F1029" s="1"/>
    </row>
    <row r="1030" spans="2:6" ht="14.4" x14ac:dyDescent="0.3">
      <c r="B1030" s="1"/>
      <c r="C1030" s="73"/>
      <c r="F1030" s="1"/>
    </row>
    <row r="1031" spans="2:6" ht="14.4" x14ac:dyDescent="0.3">
      <c r="B1031" s="1"/>
      <c r="C1031" s="73"/>
      <c r="F1031" s="1"/>
    </row>
    <row r="1032" spans="2:6" ht="14.4" x14ac:dyDescent="0.3">
      <c r="B1032" s="1"/>
      <c r="C1032" s="73"/>
      <c r="F1032" s="1"/>
    </row>
    <row r="1033" spans="2:6" ht="14.4" x14ac:dyDescent="0.3">
      <c r="B1033" s="1"/>
      <c r="C1033" s="73"/>
      <c r="F1033" s="1"/>
    </row>
    <row r="1034" spans="2:6" ht="14.4" x14ac:dyDescent="0.3">
      <c r="B1034" s="1"/>
      <c r="C1034" s="73"/>
      <c r="F1034" s="1"/>
    </row>
    <row r="1035" spans="2:6" ht="14.4" x14ac:dyDescent="0.3">
      <c r="B1035" s="1"/>
      <c r="C1035" s="73"/>
      <c r="F1035" s="1"/>
    </row>
    <row r="1036" spans="2:6" ht="14.4" x14ac:dyDescent="0.3">
      <c r="B1036" s="1"/>
      <c r="C1036" s="73"/>
      <c r="F1036" s="1"/>
    </row>
    <row r="1037" spans="2:6" ht="14.4" x14ac:dyDescent="0.3">
      <c r="B1037" s="1"/>
      <c r="C1037" s="73"/>
      <c r="F1037" s="1"/>
    </row>
    <row r="1038" spans="2:6" ht="14.4" x14ac:dyDescent="0.3">
      <c r="B1038" s="1"/>
      <c r="C1038" s="73"/>
      <c r="F1038" s="1"/>
    </row>
    <row r="1039" spans="2:6" ht="14.4" x14ac:dyDescent="0.3">
      <c r="B1039" s="1"/>
      <c r="C1039" s="73"/>
      <c r="F1039" s="1"/>
    </row>
    <row r="1040" spans="2:6" ht="14.4" x14ac:dyDescent="0.3">
      <c r="B1040" s="1"/>
      <c r="C1040" s="73"/>
      <c r="F1040" s="1"/>
    </row>
    <row r="1041" spans="2:6" ht="14.4" x14ac:dyDescent="0.3">
      <c r="B1041" s="1"/>
      <c r="C1041" s="73"/>
      <c r="F1041" s="1"/>
    </row>
    <row r="1042" spans="2:6" ht="14.4" x14ac:dyDescent="0.3">
      <c r="B1042" s="1"/>
      <c r="C1042" s="73"/>
      <c r="F1042" s="1"/>
    </row>
    <row r="1043" spans="2:6" ht="14.4" x14ac:dyDescent="0.3">
      <c r="B1043" s="1"/>
      <c r="C1043" s="73"/>
      <c r="F1043" s="1"/>
    </row>
    <row r="1044" spans="2:6" ht="14.4" x14ac:dyDescent="0.3">
      <c r="B1044" s="1"/>
      <c r="C1044" s="73"/>
      <c r="F1044" s="1"/>
    </row>
    <row r="1045" spans="2:6" ht="14.4" x14ac:dyDescent="0.3">
      <c r="B1045" s="1"/>
      <c r="C1045" s="73"/>
      <c r="F1045" s="1"/>
    </row>
    <row r="1046" spans="2:6" ht="14.4" x14ac:dyDescent="0.3">
      <c r="B1046" s="1"/>
      <c r="C1046" s="73"/>
      <c r="F1046" s="1"/>
    </row>
    <row r="1047" spans="2:6" ht="14.4" x14ac:dyDescent="0.3">
      <c r="B1047" s="1"/>
      <c r="C1047" s="73"/>
      <c r="F1047" s="1"/>
    </row>
    <row r="1048" spans="2:6" ht="14.4" x14ac:dyDescent="0.3">
      <c r="B1048" s="1"/>
      <c r="C1048" s="73"/>
      <c r="F1048" s="1"/>
    </row>
    <row r="1049" spans="2:6" ht="14.4" x14ac:dyDescent="0.3">
      <c r="B1049" s="1"/>
      <c r="C1049" s="73"/>
      <c r="F1049" s="1"/>
    </row>
    <row r="1050" spans="2:6" ht="14.4" x14ac:dyDescent="0.3">
      <c r="B1050" s="1"/>
      <c r="C1050" s="73"/>
      <c r="F1050" s="1"/>
    </row>
    <row r="1051" spans="2:6" ht="14.4" x14ac:dyDescent="0.3">
      <c r="B1051" s="1"/>
      <c r="C1051" s="73"/>
      <c r="F1051" s="1"/>
    </row>
    <row r="1052" spans="2:6" ht="14.4" x14ac:dyDescent="0.3">
      <c r="B1052" s="1"/>
      <c r="C1052" s="73"/>
      <c r="F1052" s="1"/>
    </row>
    <row r="1053" spans="2:6" ht="14.4" x14ac:dyDescent="0.3">
      <c r="B1053" s="1"/>
      <c r="C1053" s="73"/>
      <c r="F1053" s="1"/>
    </row>
    <row r="1054" spans="2:6" ht="14.4" x14ac:dyDescent="0.3">
      <c r="B1054" s="1"/>
      <c r="C1054" s="73"/>
      <c r="F1054" s="1"/>
    </row>
    <row r="1055" spans="2:6" ht="14.4" x14ac:dyDescent="0.3">
      <c r="B1055" s="1"/>
      <c r="C1055" s="73"/>
      <c r="F1055" s="1"/>
    </row>
    <row r="1056" spans="2:6" ht="14.4" x14ac:dyDescent="0.3">
      <c r="B1056" s="1"/>
      <c r="C1056" s="73"/>
      <c r="F1056" s="1"/>
    </row>
    <row r="1057" spans="2:6" ht="14.4" x14ac:dyDescent="0.3">
      <c r="B1057" s="1"/>
      <c r="C1057" s="73"/>
      <c r="F1057" s="1"/>
    </row>
    <row r="1058" spans="2:6" ht="14.4" x14ac:dyDescent="0.3">
      <c r="B1058" s="1"/>
      <c r="C1058" s="73"/>
      <c r="F1058" s="1"/>
    </row>
    <row r="1059" spans="2:6" ht="14.4" x14ac:dyDescent="0.3">
      <c r="B1059" s="1"/>
      <c r="C1059" s="73"/>
      <c r="F1059" s="1"/>
    </row>
    <row r="1060" spans="2:6" ht="14.4" x14ac:dyDescent="0.3">
      <c r="B1060" s="1"/>
      <c r="C1060" s="73"/>
      <c r="F1060" s="1"/>
    </row>
    <row r="1061" spans="2:6" ht="14.4" x14ac:dyDescent="0.3">
      <c r="B1061" s="1"/>
      <c r="C1061" s="73"/>
      <c r="F1061" s="1"/>
    </row>
    <row r="1062" spans="2:6" ht="14.4" x14ac:dyDescent="0.3">
      <c r="B1062" s="1"/>
      <c r="C1062" s="73"/>
      <c r="F1062" s="1"/>
    </row>
    <row r="1063" spans="2:6" ht="14.4" x14ac:dyDescent="0.3">
      <c r="B1063" s="1"/>
      <c r="C1063" s="73"/>
      <c r="F1063" s="1"/>
    </row>
    <row r="1064" spans="2:6" ht="14.4" x14ac:dyDescent="0.3">
      <c r="B1064" s="1"/>
      <c r="C1064" s="73"/>
      <c r="F1064" s="1"/>
    </row>
    <row r="1065" spans="2:6" ht="14.4" x14ac:dyDescent="0.3">
      <c r="B1065" s="1"/>
      <c r="C1065" s="73"/>
      <c r="F1065" s="1"/>
    </row>
    <row r="1066" spans="2:6" ht="14.4" x14ac:dyDescent="0.3">
      <c r="B1066" s="1"/>
      <c r="C1066" s="73"/>
      <c r="F1066" s="1"/>
    </row>
    <row r="1067" spans="2:6" ht="14.4" x14ac:dyDescent="0.3">
      <c r="B1067" s="1"/>
      <c r="C1067" s="73"/>
      <c r="F1067" s="1"/>
    </row>
    <row r="1068" spans="2:6" ht="14.4" x14ac:dyDescent="0.3">
      <c r="B1068" s="1"/>
      <c r="C1068" s="73"/>
      <c r="F1068" s="1"/>
    </row>
    <row r="1069" spans="2:6" ht="14.4" x14ac:dyDescent="0.3">
      <c r="B1069" s="1"/>
      <c r="C1069" s="73"/>
      <c r="F1069" s="1"/>
    </row>
    <row r="1070" spans="2:6" ht="14.4" x14ac:dyDescent="0.3">
      <c r="B1070" s="1"/>
      <c r="C1070" s="73"/>
      <c r="F1070" s="1"/>
    </row>
    <row r="1071" spans="2:6" ht="14.4" x14ac:dyDescent="0.3">
      <c r="B1071" s="1"/>
      <c r="C1071" s="73"/>
      <c r="F1071" s="1"/>
    </row>
    <row r="1072" spans="2:6" ht="14.4" x14ac:dyDescent="0.3">
      <c r="B1072" s="1"/>
      <c r="C1072" s="73"/>
      <c r="F1072" s="1"/>
    </row>
    <row r="1073" spans="2:6" ht="14.4" x14ac:dyDescent="0.3">
      <c r="B1073" s="1"/>
      <c r="C1073" s="73"/>
      <c r="F1073" s="1"/>
    </row>
    <row r="1074" spans="2:6" ht="14.4" x14ac:dyDescent="0.3">
      <c r="B1074" s="1"/>
      <c r="C1074" s="73"/>
      <c r="F1074" s="1"/>
    </row>
    <row r="1075" spans="2:6" ht="14.4" x14ac:dyDescent="0.3">
      <c r="B1075" s="1"/>
      <c r="C1075" s="73"/>
      <c r="F1075" s="1"/>
    </row>
    <row r="1076" spans="2:6" ht="14.4" x14ac:dyDescent="0.3">
      <c r="B1076" s="1"/>
      <c r="C1076" s="73"/>
      <c r="F1076" s="1"/>
    </row>
    <row r="1077" spans="2:6" ht="14.4" x14ac:dyDescent="0.3">
      <c r="B1077" s="1"/>
      <c r="C1077" s="73"/>
      <c r="F1077" s="1"/>
    </row>
    <row r="1078" spans="2:6" ht="14.4" x14ac:dyDescent="0.3">
      <c r="B1078" s="1"/>
      <c r="C1078" s="73"/>
      <c r="F1078" s="1"/>
    </row>
    <row r="1079" spans="2:6" ht="14.4" x14ac:dyDescent="0.3">
      <c r="B1079" s="1"/>
      <c r="C1079" s="73"/>
      <c r="F1079" s="1"/>
    </row>
    <row r="1080" spans="2:6" ht="14.4" x14ac:dyDescent="0.3">
      <c r="B1080" s="1"/>
      <c r="C1080" s="73"/>
      <c r="F1080" s="1"/>
    </row>
    <row r="1081" spans="2:6" ht="14.4" x14ac:dyDescent="0.3">
      <c r="B1081" s="1"/>
      <c r="C1081" s="73"/>
      <c r="F1081" s="1"/>
    </row>
    <row r="1082" spans="2:6" ht="14.4" x14ac:dyDescent="0.3">
      <c r="B1082" s="1"/>
      <c r="C1082" s="73"/>
      <c r="F1082" s="1"/>
    </row>
    <row r="1083" spans="2:6" ht="14.4" x14ac:dyDescent="0.3">
      <c r="B1083" s="1"/>
      <c r="C1083" s="73"/>
      <c r="F1083" s="1"/>
    </row>
    <row r="1084" spans="2:6" ht="14.4" x14ac:dyDescent="0.3">
      <c r="B1084" s="1"/>
      <c r="C1084" s="73"/>
      <c r="F1084" s="1"/>
    </row>
    <row r="1085" spans="2:6" ht="14.4" x14ac:dyDescent="0.3">
      <c r="B1085" s="1"/>
      <c r="C1085" s="73"/>
      <c r="F1085" s="1"/>
    </row>
    <row r="1086" spans="2:6" ht="14.4" x14ac:dyDescent="0.3">
      <c r="B1086" s="1"/>
      <c r="C1086" s="73"/>
      <c r="F1086" s="1"/>
    </row>
    <row r="1087" spans="2:6" ht="14.4" x14ac:dyDescent="0.3">
      <c r="B1087" s="1"/>
      <c r="C1087" s="73"/>
      <c r="F1087" s="1"/>
    </row>
    <row r="1088" spans="2:6" ht="14.4" x14ac:dyDescent="0.3">
      <c r="B1088" s="1"/>
      <c r="C1088" s="73"/>
      <c r="F1088" s="1"/>
    </row>
    <row r="1089" spans="2:6" ht="14.4" x14ac:dyDescent="0.3">
      <c r="B1089" s="1"/>
      <c r="C1089" s="73"/>
      <c r="F1089" s="1"/>
    </row>
    <row r="1090" spans="2:6" ht="14.4" x14ac:dyDescent="0.3">
      <c r="B1090" s="1"/>
      <c r="C1090" s="73"/>
      <c r="F1090" s="1"/>
    </row>
  </sheetData>
  <protectedRanges>
    <protectedRange password="EBBD" sqref="F246:F247 F241:F243 F221 F196:F209 F224:F238 F211:F219 F249:F252 F256:F259 F1:F192 F265:F1048576" name="range"/>
    <protectedRange password="EBBD" sqref="F260:F263" name="Range1_1"/>
    <protectedRange password="EBBD" sqref="F264" name="Range1_1_1"/>
    <protectedRange password="EBBD" sqref="F253:F255" name="Range1"/>
  </protectedRanges>
  <mergeCells count="40">
    <mergeCell ref="A26:A28"/>
    <mergeCell ref="A1:H1"/>
    <mergeCell ref="A3:G3"/>
    <mergeCell ref="A18:A21"/>
    <mergeCell ref="A22:A25"/>
    <mergeCell ref="A70:A73"/>
    <mergeCell ref="A29:A32"/>
    <mergeCell ref="A33:A35"/>
    <mergeCell ref="A36:A39"/>
    <mergeCell ref="A40:A43"/>
    <mergeCell ref="A44:A47"/>
    <mergeCell ref="A48:A50"/>
    <mergeCell ref="A51:A54"/>
    <mergeCell ref="A55:A58"/>
    <mergeCell ref="A59:A62"/>
    <mergeCell ref="A63:A65"/>
    <mergeCell ref="A66:A69"/>
    <mergeCell ref="A109:A112"/>
    <mergeCell ref="A74:A76"/>
    <mergeCell ref="A77:A79"/>
    <mergeCell ref="A83:A85"/>
    <mergeCell ref="A87:A88"/>
    <mergeCell ref="A89:A90"/>
    <mergeCell ref="A91:A92"/>
    <mergeCell ref="A93:A94"/>
    <mergeCell ref="A95:A96"/>
    <mergeCell ref="A98:A99"/>
    <mergeCell ref="A100:A101"/>
    <mergeCell ref="A105:A107"/>
    <mergeCell ref="A80:A82"/>
    <mergeCell ref="A155:A156"/>
    <mergeCell ref="A261:A263"/>
    <mergeCell ref="A148:A149"/>
    <mergeCell ref="A130:A131"/>
    <mergeCell ref="A133:A134"/>
    <mergeCell ref="A136:A137"/>
    <mergeCell ref="A145:A146"/>
    <mergeCell ref="A153:A154"/>
    <mergeCell ref="A139:A140"/>
    <mergeCell ref="A142:A143"/>
  </mergeCells>
  <conditionalFormatting sqref="C2 C130:C134 C9:C17 C48:C51 C74:C79 C56:C59 C19:C35 C198:C200 C100:C102 C40:C43 C238 C202 C210:C220 C232 C247:C248 C265 C86:C90 C136:C137 C224:C227 C258:C259 C163:C164 C250:C252 C125 C157:C161 C150:C151 C178:C195 C115:C120 C286:C1090 C127:C128">
    <cfRule type="notContainsBlanks" dxfId="328" priority="103">
      <formula>LEN(TRIM(C2))&gt;0</formula>
    </cfRule>
  </conditionalFormatting>
  <conditionalFormatting sqref="C4:C8">
    <cfRule type="notContainsBlanks" dxfId="327" priority="102">
      <formula>LEN(TRIM(C4))&gt;0</formula>
    </cfRule>
  </conditionalFormatting>
  <conditionalFormatting sqref="C44:C47">
    <cfRule type="notContainsBlanks" dxfId="326" priority="101">
      <formula>LEN(TRIM(C44))&gt;0</formula>
    </cfRule>
  </conditionalFormatting>
  <conditionalFormatting sqref="C91:C94 C97">
    <cfRule type="notContainsBlanks" dxfId="325" priority="100">
      <formula>LEN(TRIM(C91))&gt;0</formula>
    </cfRule>
  </conditionalFormatting>
  <conditionalFormatting sqref="C129">
    <cfRule type="notContainsBlanks" dxfId="324" priority="99">
      <formula>LEN(TRIM(C129))&gt;0</formula>
    </cfRule>
  </conditionalFormatting>
  <conditionalFormatting sqref="C153:C154">
    <cfRule type="notContainsBlanks" dxfId="323" priority="98">
      <formula>LEN(TRIM(C153))&gt;0</formula>
    </cfRule>
  </conditionalFormatting>
  <conditionalFormatting sqref="C249">
    <cfRule type="notContainsBlanks" dxfId="322" priority="97">
      <formula>LEN(TRIM(C249))&gt;0</formula>
    </cfRule>
  </conditionalFormatting>
  <conditionalFormatting sqref="C196">
    <cfRule type="notContainsBlanks" dxfId="321" priority="96">
      <formula>LEN(TRIM(C196))&gt;0</formula>
    </cfRule>
  </conditionalFormatting>
  <conditionalFormatting sqref="C60:C62">
    <cfRule type="notContainsBlanks" dxfId="320" priority="95">
      <formula>LEN(TRIM(C60))&gt;0</formula>
    </cfRule>
  </conditionalFormatting>
  <conditionalFormatting sqref="C52:C55">
    <cfRule type="notContainsBlanks" dxfId="319" priority="90">
      <formula>LEN(TRIM(C52))&gt;0</formula>
    </cfRule>
  </conditionalFormatting>
  <conditionalFormatting sqref="C18">
    <cfRule type="notContainsBlanks" dxfId="318" priority="89">
      <formula>LEN(TRIM(C18))&gt;0</formula>
    </cfRule>
  </conditionalFormatting>
  <conditionalFormatting sqref="F194:F195">
    <cfRule type="notContainsBlanks" dxfId="317" priority="87">
      <formula>LEN(TRIM(F194))&gt;0</formula>
    </cfRule>
  </conditionalFormatting>
  <conditionalFormatting sqref="C103:C108 C114">
    <cfRule type="notContainsBlanks" dxfId="316" priority="86">
      <formula>LEN(TRIM(C103))&gt;0</formula>
    </cfRule>
  </conditionalFormatting>
  <conditionalFormatting sqref="C222:C223">
    <cfRule type="notContainsBlanks" dxfId="315" priority="85">
      <formula>LEN(TRIM(C222))&gt;0</formula>
    </cfRule>
  </conditionalFormatting>
  <conditionalFormatting sqref="C36">
    <cfRule type="notContainsBlanks" dxfId="314" priority="84">
      <formula>LEN(TRIM(C36))&gt;0</formula>
    </cfRule>
  </conditionalFormatting>
  <conditionalFormatting sqref="C37:C39">
    <cfRule type="notContainsBlanks" dxfId="313" priority="83">
      <formula>LEN(TRIM(C37))&gt;0</formula>
    </cfRule>
  </conditionalFormatting>
  <conditionalFormatting sqref="C237">
    <cfRule type="notContainsBlanks" dxfId="312" priority="82">
      <formula>LEN(TRIM(C237))&gt;0</formula>
    </cfRule>
  </conditionalFormatting>
  <conditionalFormatting sqref="C221">
    <cfRule type="notContainsBlanks" dxfId="311" priority="81">
      <formula>LEN(TRIM(C221))&gt;0</formula>
    </cfRule>
  </conditionalFormatting>
  <conditionalFormatting sqref="C197">
    <cfRule type="notContainsBlanks" dxfId="310" priority="80">
      <formula>LEN(TRIM(C197))&gt;0</formula>
    </cfRule>
  </conditionalFormatting>
  <conditionalFormatting sqref="C201">
    <cfRule type="notContainsBlanks" dxfId="309" priority="79">
      <formula>LEN(TRIM(C201))&gt;0</formula>
    </cfRule>
  </conditionalFormatting>
  <conditionalFormatting sqref="C203:C204">
    <cfRule type="notContainsBlanks" dxfId="308" priority="78">
      <formula>LEN(TRIM(C203))&gt;0</formula>
    </cfRule>
  </conditionalFormatting>
  <conditionalFormatting sqref="C205">
    <cfRule type="notContainsBlanks" dxfId="307" priority="77">
      <formula>LEN(TRIM(C205))&gt;0</formula>
    </cfRule>
  </conditionalFormatting>
  <conditionalFormatting sqref="C207">
    <cfRule type="notContainsBlanks" dxfId="306" priority="76">
      <formula>LEN(TRIM(C207))&gt;0</formula>
    </cfRule>
  </conditionalFormatting>
  <conditionalFormatting sqref="C208">
    <cfRule type="notContainsBlanks" dxfId="305" priority="75">
      <formula>LEN(TRIM(C208))&gt;0</formula>
    </cfRule>
  </conditionalFormatting>
  <conditionalFormatting sqref="C209">
    <cfRule type="notContainsBlanks" dxfId="304" priority="74">
      <formula>LEN(TRIM(C209))&gt;0</formula>
    </cfRule>
  </conditionalFormatting>
  <conditionalFormatting sqref="C98:C99">
    <cfRule type="notContainsBlanks" dxfId="303" priority="73">
      <formula>LEN(TRIM(C98))&gt;0</formula>
    </cfRule>
  </conditionalFormatting>
  <conditionalFormatting sqref="C206">
    <cfRule type="notContainsBlanks" dxfId="302" priority="72">
      <formula>LEN(TRIM(C206))&gt;0</formula>
    </cfRule>
  </conditionalFormatting>
  <conditionalFormatting sqref="C233">
    <cfRule type="notContainsBlanks" dxfId="301" priority="71">
      <formula>LEN(TRIM(C233))&gt;0</formula>
    </cfRule>
  </conditionalFormatting>
  <conditionalFormatting sqref="C234:C236">
    <cfRule type="notContainsBlanks" dxfId="300" priority="70">
      <formula>LEN(TRIM(C234))&gt;0</formula>
    </cfRule>
  </conditionalFormatting>
  <conditionalFormatting sqref="C229">
    <cfRule type="notContainsBlanks" dxfId="299" priority="69">
      <formula>LEN(TRIM(C229))&gt;0</formula>
    </cfRule>
  </conditionalFormatting>
  <conditionalFormatting sqref="C230:C231">
    <cfRule type="notContainsBlanks" dxfId="298" priority="68">
      <formula>LEN(TRIM(C230))&gt;0</formula>
    </cfRule>
  </conditionalFormatting>
  <conditionalFormatting sqref="C228">
    <cfRule type="notContainsBlanks" dxfId="297" priority="67">
      <formula>LEN(TRIM(C228))&gt;0</formula>
    </cfRule>
  </conditionalFormatting>
  <conditionalFormatting sqref="C241">
    <cfRule type="notContainsBlanks" dxfId="296" priority="66">
      <formula>LEN(TRIM(C241))&gt;0</formula>
    </cfRule>
  </conditionalFormatting>
  <conditionalFormatting sqref="C239:C240">
    <cfRule type="notContainsBlanks" dxfId="295" priority="65">
      <formula>LEN(TRIM(C239))&gt;0</formula>
    </cfRule>
  </conditionalFormatting>
  <conditionalFormatting sqref="F239:F240">
    <cfRule type="notContainsBlanks" dxfId="294" priority="64">
      <formula>LEN(TRIM(F239))&gt;0</formula>
    </cfRule>
  </conditionalFormatting>
  <conditionalFormatting sqref="C242">
    <cfRule type="notContainsBlanks" dxfId="293" priority="63">
      <formula>LEN(TRIM(C242))&gt;0</formula>
    </cfRule>
  </conditionalFormatting>
  <conditionalFormatting sqref="C246">
    <cfRule type="notContainsBlanks" dxfId="292" priority="62">
      <formula>LEN(TRIM(C246))&gt;0</formula>
    </cfRule>
  </conditionalFormatting>
  <conditionalFormatting sqref="C244:C245">
    <cfRule type="notContainsBlanks" dxfId="291" priority="61">
      <formula>LEN(TRIM(C244))&gt;0</formula>
    </cfRule>
  </conditionalFormatting>
  <conditionalFormatting sqref="F244">
    <cfRule type="notContainsBlanks" dxfId="290" priority="60">
      <formula>LEN(TRIM(F244))&gt;0</formula>
    </cfRule>
  </conditionalFormatting>
  <conditionalFormatting sqref="F245">
    <cfRule type="notContainsBlanks" dxfId="289" priority="59">
      <formula>LEN(TRIM(F245))&gt;0</formula>
    </cfRule>
  </conditionalFormatting>
  <conditionalFormatting sqref="F248">
    <cfRule type="notContainsBlanks" dxfId="288" priority="58">
      <formula>LEN(TRIM(F248))&gt;0</formula>
    </cfRule>
  </conditionalFormatting>
  <conditionalFormatting sqref="C70">
    <cfRule type="notContainsBlanks" dxfId="287" priority="57">
      <formula>LEN(TRIM(C70))&gt;0</formula>
    </cfRule>
  </conditionalFormatting>
  <conditionalFormatting sqref="C71:C73">
    <cfRule type="notContainsBlanks" dxfId="286" priority="56">
      <formula>LEN(TRIM(C71))&gt;0</formula>
    </cfRule>
  </conditionalFormatting>
  <conditionalFormatting sqref="C260:C263">
    <cfRule type="notContainsBlanks" dxfId="285" priority="55">
      <formula>LEN(TRIM(C260))&gt;0</formula>
    </cfRule>
  </conditionalFormatting>
  <conditionalFormatting sqref="C243">
    <cfRule type="notContainsBlanks" dxfId="284" priority="54">
      <formula>LEN(TRIM(C243))&gt;0</formula>
    </cfRule>
  </conditionalFormatting>
  <conditionalFormatting sqref="C66">
    <cfRule type="notContainsBlanks" dxfId="283" priority="53">
      <formula>LEN(TRIM(C66))&gt;0</formula>
    </cfRule>
  </conditionalFormatting>
  <conditionalFormatting sqref="C67:C69">
    <cfRule type="notContainsBlanks" dxfId="282" priority="52">
      <formula>LEN(TRIM(C67))&gt;0</formula>
    </cfRule>
  </conditionalFormatting>
  <conditionalFormatting sqref="C95:C96">
    <cfRule type="notContainsBlanks" dxfId="281" priority="51">
      <formula>LEN(TRIM(C95))&gt;0</formula>
    </cfRule>
  </conditionalFormatting>
  <conditionalFormatting sqref="C83:C85">
    <cfRule type="notContainsBlanks" dxfId="280" priority="50">
      <formula>LEN(TRIM(C83))&gt;0</formula>
    </cfRule>
  </conditionalFormatting>
  <conditionalFormatting sqref="C264">
    <cfRule type="notContainsBlanks" dxfId="279" priority="49">
      <formula>LEN(TRIM(C264))&gt;0</formula>
    </cfRule>
  </conditionalFormatting>
  <conditionalFormatting sqref="C63:C65">
    <cfRule type="notContainsBlanks" dxfId="278" priority="48">
      <formula>LEN(TRIM(C63))&gt;0</formula>
    </cfRule>
  </conditionalFormatting>
  <conditionalFormatting sqref="C135">
    <cfRule type="notContainsBlanks" dxfId="277" priority="47">
      <formula>LEN(TRIM(C135))&gt;0</formula>
    </cfRule>
  </conditionalFormatting>
  <conditionalFormatting sqref="C138 C152">
    <cfRule type="notContainsBlanks" dxfId="276" priority="46">
      <formula>LEN(TRIM(C138))&gt;0</formula>
    </cfRule>
  </conditionalFormatting>
  <conditionalFormatting sqref="C145:C146">
    <cfRule type="notContainsBlanks" dxfId="275" priority="45">
      <formula>LEN(TRIM(C145))&gt;0</formula>
    </cfRule>
  </conditionalFormatting>
  <conditionalFormatting sqref="C147">
    <cfRule type="notContainsBlanks" dxfId="274" priority="44">
      <formula>LEN(TRIM(C147))&gt;0</formula>
    </cfRule>
  </conditionalFormatting>
  <conditionalFormatting sqref="C165:C166 C177">
    <cfRule type="notContainsBlanks" dxfId="273" priority="42">
      <formula>LEN(TRIM(C165))&gt;0</formula>
    </cfRule>
  </conditionalFormatting>
  <conditionalFormatting sqref="F193">
    <cfRule type="notContainsBlanks" dxfId="272" priority="41">
      <formula>LEN(TRIM(F193))&gt;0</formula>
    </cfRule>
  </conditionalFormatting>
  <conditionalFormatting sqref="C109:C112">
    <cfRule type="notContainsBlanks" dxfId="271" priority="38">
      <formula>LEN(TRIM(C109))&gt;0</formula>
    </cfRule>
  </conditionalFormatting>
  <conditionalFormatting sqref="C155:C156">
    <cfRule type="notContainsBlanks" dxfId="270" priority="37">
      <formula>LEN(TRIM(C155))&gt;0</formula>
    </cfRule>
  </conditionalFormatting>
  <conditionalFormatting sqref="C162">
    <cfRule type="notContainsBlanks" dxfId="269" priority="36">
      <formula>LEN(TRIM(C162))&gt;0</formula>
    </cfRule>
  </conditionalFormatting>
  <conditionalFormatting sqref="C167:C169">
    <cfRule type="notContainsBlanks" dxfId="268" priority="35">
      <formula>LEN(TRIM(C167))&gt;0</formula>
    </cfRule>
  </conditionalFormatting>
  <conditionalFormatting sqref="C170:C175">
    <cfRule type="notContainsBlanks" dxfId="267" priority="34">
      <formula>LEN(TRIM(C170))&gt;0</formula>
    </cfRule>
  </conditionalFormatting>
  <conditionalFormatting sqref="C113">
    <cfRule type="notContainsBlanks" dxfId="266" priority="33">
      <formula>LEN(TRIM(C113))&gt;0</formula>
    </cfRule>
  </conditionalFormatting>
  <conditionalFormatting sqref="C176">
    <cfRule type="notContainsBlanks" dxfId="265" priority="31">
      <formula>LEN(TRIM(C176))&gt;0</formula>
    </cfRule>
  </conditionalFormatting>
  <conditionalFormatting sqref="C256:C257">
    <cfRule type="notContainsBlanks" dxfId="264" priority="30">
      <formula>LEN(TRIM(C256))&gt;0</formula>
    </cfRule>
  </conditionalFormatting>
  <conditionalFormatting sqref="C121:C123">
    <cfRule type="notContainsBlanks" dxfId="263" priority="29">
      <formula>LEN(TRIM(C121))&gt;0</formula>
    </cfRule>
  </conditionalFormatting>
  <conditionalFormatting sqref="C148:C149">
    <cfRule type="notContainsBlanks" dxfId="262" priority="27">
      <formula>LEN(TRIM(C148))&gt;0</formula>
    </cfRule>
  </conditionalFormatting>
  <conditionalFormatting sqref="C253:C254">
    <cfRule type="notContainsBlanks" dxfId="261" priority="26">
      <formula>LEN(TRIM(C253))&gt;0</formula>
    </cfRule>
  </conditionalFormatting>
  <conditionalFormatting sqref="C255">
    <cfRule type="notContainsBlanks" dxfId="260" priority="24">
      <formula>LEN(TRIM(C255))&gt;0</formula>
    </cfRule>
  </conditionalFormatting>
  <conditionalFormatting sqref="C139:C140">
    <cfRule type="notContainsBlanks" dxfId="259" priority="22">
      <formula>LEN(TRIM(C139))&gt;0</formula>
    </cfRule>
  </conditionalFormatting>
  <conditionalFormatting sqref="C141">
    <cfRule type="notContainsBlanks" dxfId="258" priority="21">
      <formula>LEN(TRIM(C141))&gt;0</formula>
    </cfRule>
  </conditionalFormatting>
  <conditionalFormatting sqref="C142:C143">
    <cfRule type="notContainsBlanks" dxfId="257" priority="20">
      <formula>LEN(TRIM(C142))&gt;0</formula>
    </cfRule>
  </conditionalFormatting>
  <conditionalFormatting sqref="C144">
    <cfRule type="notContainsBlanks" dxfId="256" priority="19">
      <formula>LEN(TRIM(C144))&gt;0</formula>
    </cfRule>
  </conditionalFormatting>
  <conditionalFormatting sqref="C266">
    <cfRule type="notContainsBlanks" dxfId="255" priority="18">
      <formula>LEN(TRIM(C266))&gt;0</formula>
    </cfRule>
  </conditionalFormatting>
  <conditionalFormatting sqref="C267:C270">
    <cfRule type="notContainsBlanks" dxfId="254" priority="13">
      <formula>LEN(TRIM(C267))&gt;0</formula>
    </cfRule>
  </conditionalFormatting>
  <conditionalFormatting sqref="C271:C273 C275 C285">
    <cfRule type="notContainsBlanks" dxfId="253" priority="12">
      <formula>LEN(TRIM(C271))&gt;0</formula>
    </cfRule>
  </conditionalFormatting>
  <conditionalFormatting sqref="C274">
    <cfRule type="notContainsBlanks" dxfId="252" priority="11">
      <formula>LEN(TRIM(C274))&gt;0</formula>
    </cfRule>
  </conditionalFormatting>
  <conditionalFormatting sqref="C276:C277 C284">
    <cfRule type="notContainsBlanks" dxfId="251" priority="10">
      <formula>LEN(TRIM(C276))&gt;0</formula>
    </cfRule>
  </conditionalFormatting>
  <conditionalFormatting sqref="C278">
    <cfRule type="notContainsBlanks" dxfId="250" priority="9">
      <formula>LEN(TRIM(C278))&gt;0</formula>
    </cfRule>
  </conditionalFormatting>
  <conditionalFormatting sqref="C283">
    <cfRule type="notContainsBlanks" dxfId="249" priority="8">
      <formula>LEN(TRIM(C283))&gt;0</formula>
    </cfRule>
  </conditionalFormatting>
  <conditionalFormatting sqref="C282">
    <cfRule type="notContainsBlanks" dxfId="248" priority="7">
      <formula>LEN(TRIM(C282))&gt;0</formula>
    </cfRule>
  </conditionalFormatting>
  <conditionalFormatting sqref="C281">
    <cfRule type="notContainsBlanks" dxfId="247" priority="6">
      <formula>LEN(TRIM(C281))&gt;0</formula>
    </cfRule>
  </conditionalFormatting>
  <conditionalFormatting sqref="C280">
    <cfRule type="notContainsBlanks" dxfId="246" priority="5">
      <formula>LEN(TRIM(C280))&gt;0</formula>
    </cfRule>
  </conditionalFormatting>
  <conditionalFormatting sqref="C279">
    <cfRule type="notContainsBlanks" dxfId="245" priority="4">
      <formula>LEN(TRIM(C279))&gt;0</formula>
    </cfRule>
  </conditionalFormatting>
  <conditionalFormatting sqref="C80:C82">
    <cfRule type="notContainsBlanks" dxfId="244" priority="3">
      <formula>LEN(TRIM(C80))&gt;0</formula>
    </cfRule>
  </conditionalFormatting>
  <conditionalFormatting sqref="C124">
    <cfRule type="notContainsBlanks" dxfId="243" priority="2">
      <formula>LEN(TRIM(C124))&gt;0</formula>
    </cfRule>
  </conditionalFormatting>
  <conditionalFormatting sqref="C126">
    <cfRule type="notContainsBlanks" dxfId="242" priority="1">
      <formula>LEN(TRIM(C126))&gt;0</formula>
    </cfRule>
  </conditionalFormatting>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78"/>
  <sheetViews>
    <sheetView workbookViewId="0">
      <selection activeCell="Q471" sqref="Q470:S471"/>
    </sheetView>
  </sheetViews>
  <sheetFormatPr defaultColWidth="9.109375" defaultRowHeight="15.6" x14ac:dyDescent="0.3"/>
  <cols>
    <col min="1" max="1" width="62.109375" style="33" customWidth="1"/>
    <col min="2" max="2" width="9.109375" style="159"/>
    <col min="3" max="3" width="16.33203125" style="33" customWidth="1"/>
    <col min="4" max="4" width="8.5546875" style="33" customWidth="1"/>
    <col min="5" max="5" width="12.44140625" style="33" customWidth="1"/>
    <col min="6" max="6" width="12.109375" style="77" customWidth="1"/>
    <col min="7" max="7" width="16" style="33" customWidth="1"/>
    <col min="8" max="8" width="5.5546875" style="33" customWidth="1"/>
    <col min="9" max="9" width="6.109375" style="33" customWidth="1"/>
    <col min="10" max="12" width="9.109375" style="132" customWidth="1"/>
    <col min="13" max="13" width="4.88671875" style="132" customWidth="1"/>
    <col min="14" max="14" width="11" style="133" customWidth="1"/>
    <col min="15" max="15" width="3.5546875" style="33" customWidth="1"/>
    <col min="16" max="16384" width="9.109375" style="33"/>
  </cols>
  <sheetData>
    <row r="1" spans="1:21" ht="48.75" customHeight="1" x14ac:dyDescent="0.25">
      <c r="A1" s="324" t="s">
        <v>998</v>
      </c>
      <c r="B1" s="324"/>
      <c r="C1" s="324"/>
      <c r="D1" s="324"/>
      <c r="E1" s="324"/>
      <c r="F1" s="324"/>
      <c r="G1" s="324"/>
      <c r="H1" s="324"/>
    </row>
    <row r="2" spans="1:21" ht="28.5" customHeight="1" x14ac:dyDescent="0.3">
      <c r="A2" s="111"/>
      <c r="C2" s="73"/>
      <c r="I2" s="3"/>
    </row>
    <row r="3" spans="1:21" ht="9.75" customHeight="1" x14ac:dyDescent="0.25">
      <c r="A3" s="115"/>
      <c r="B3" s="115"/>
      <c r="C3" s="116"/>
      <c r="D3" s="115"/>
      <c r="E3" s="115"/>
      <c r="F3" s="117"/>
      <c r="G3" s="115"/>
      <c r="H3" s="115"/>
      <c r="I3" s="37"/>
      <c r="J3" s="118"/>
      <c r="K3" s="118"/>
      <c r="L3" s="118"/>
      <c r="M3" s="118"/>
      <c r="N3" s="134"/>
      <c r="O3" s="115"/>
      <c r="P3" s="115"/>
      <c r="Q3" s="115"/>
      <c r="R3" s="115"/>
      <c r="S3" s="115"/>
      <c r="T3" s="115"/>
      <c r="U3" s="115"/>
    </row>
    <row r="4" spans="1:21" s="35" customFormat="1" ht="42.75" customHeight="1" x14ac:dyDescent="0.25">
      <c r="A4" s="42"/>
      <c r="B4" s="42"/>
      <c r="C4" s="43" t="s">
        <v>28</v>
      </c>
      <c r="D4" s="42" t="s">
        <v>29</v>
      </c>
      <c r="E4" s="42" t="s">
        <v>30</v>
      </c>
      <c r="F4" s="44" t="s">
        <v>31</v>
      </c>
      <c r="G4" s="42" t="s">
        <v>32</v>
      </c>
      <c r="H4" s="42"/>
      <c r="I4" s="45"/>
      <c r="J4" s="135"/>
      <c r="K4" s="135"/>
      <c r="L4" s="135"/>
      <c r="M4" s="137"/>
      <c r="N4" s="138"/>
      <c r="P4" s="136"/>
      <c r="Q4" s="136"/>
      <c r="R4" s="136"/>
      <c r="S4" s="136"/>
      <c r="T4" s="42"/>
      <c r="U4" s="42"/>
    </row>
    <row r="5" spans="1:21" s="35" customFormat="1" ht="8.25" customHeight="1" x14ac:dyDescent="0.3">
      <c r="A5" s="42"/>
      <c r="B5" s="42"/>
      <c r="C5" s="43"/>
      <c r="D5" s="42"/>
      <c r="E5" s="42"/>
      <c r="F5" s="51"/>
      <c r="G5" s="42"/>
      <c r="H5" s="42"/>
      <c r="I5" s="37"/>
      <c r="J5" s="137"/>
      <c r="K5" s="137"/>
      <c r="L5" s="137"/>
      <c r="M5" s="137"/>
      <c r="N5" s="160"/>
      <c r="O5" s="42"/>
      <c r="P5" s="42"/>
      <c r="Q5" s="42"/>
      <c r="R5" s="42"/>
      <c r="S5" s="42"/>
      <c r="T5" s="42"/>
      <c r="U5" s="42"/>
    </row>
    <row r="6" spans="1:21" s="35" customFormat="1" ht="17.399999999999999" x14ac:dyDescent="0.3">
      <c r="A6" s="71" t="s">
        <v>678</v>
      </c>
      <c r="B6" s="120"/>
      <c r="C6" s="55"/>
      <c r="D6" s="53"/>
      <c r="E6" s="50"/>
      <c r="F6" s="158"/>
      <c r="G6" s="50"/>
      <c r="H6" s="50"/>
      <c r="N6" s="145"/>
      <c r="P6" s="52"/>
      <c r="Q6" s="52"/>
      <c r="R6" s="52"/>
      <c r="S6" s="52"/>
    </row>
    <row r="7" spans="1:21" s="35" customFormat="1" ht="13.8" x14ac:dyDescent="0.25">
      <c r="A7" s="179" t="s">
        <v>679</v>
      </c>
      <c r="B7" s="120"/>
      <c r="C7" s="55"/>
      <c r="D7" s="53"/>
      <c r="E7" s="50"/>
      <c r="F7" s="158"/>
      <c r="G7" s="50"/>
      <c r="H7" s="50"/>
      <c r="N7" s="145"/>
      <c r="P7" s="52"/>
      <c r="Q7" s="52"/>
      <c r="R7" s="52"/>
      <c r="S7" s="52"/>
    </row>
    <row r="8" spans="1:21" s="35" customFormat="1" ht="8.25" customHeight="1" x14ac:dyDescent="0.3">
      <c r="A8" s="71"/>
      <c r="B8" s="120"/>
      <c r="C8" s="55"/>
      <c r="D8" s="53"/>
      <c r="E8" s="50"/>
      <c r="F8" s="158"/>
      <c r="G8" s="50"/>
      <c r="H8" s="50"/>
      <c r="N8" s="145"/>
      <c r="P8" s="52"/>
      <c r="Q8" s="52"/>
      <c r="R8" s="52"/>
      <c r="S8" s="52"/>
    </row>
    <row r="9" spans="1:21" s="35" customFormat="1" ht="13.8" x14ac:dyDescent="0.25">
      <c r="A9" s="316" t="s">
        <v>680</v>
      </c>
      <c r="B9" s="120" t="s">
        <v>100</v>
      </c>
      <c r="C9" s="55">
        <v>55</v>
      </c>
      <c r="D9" s="53">
        <v>1</v>
      </c>
      <c r="E9" s="50">
        <f t="shared" ref="E9:E22" si="0">D9*C9</f>
        <v>55</v>
      </c>
      <c r="F9" s="56"/>
      <c r="G9" s="50">
        <f t="shared" ref="G9:G16" si="1">F9*E9</f>
        <v>0</v>
      </c>
      <c r="H9" s="50"/>
      <c r="J9" s="47"/>
      <c r="K9" s="47"/>
      <c r="L9" s="47"/>
      <c r="N9" s="145"/>
      <c r="P9" s="52"/>
      <c r="Q9" s="52"/>
      <c r="R9" s="52"/>
      <c r="S9" s="52"/>
    </row>
    <row r="10" spans="1:21" s="35" customFormat="1" ht="13.8" x14ac:dyDescent="0.25">
      <c r="A10" s="316"/>
      <c r="B10" s="120" t="s">
        <v>106</v>
      </c>
      <c r="C10" s="55">
        <v>110</v>
      </c>
      <c r="D10" s="53">
        <v>1</v>
      </c>
      <c r="E10" s="50">
        <f t="shared" si="0"/>
        <v>110</v>
      </c>
      <c r="F10" s="56"/>
      <c r="G10" s="50">
        <f t="shared" si="1"/>
        <v>0</v>
      </c>
      <c r="H10" s="50"/>
      <c r="J10" s="47"/>
      <c r="K10" s="47"/>
      <c r="L10" s="47"/>
      <c r="N10" s="145"/>
      <c r="P10" s="52"/>
      <c r="Q10" s="52"/>
      <c r="R10" s="52"/>
      <c r="S10" s="52"/>
    </row>
    <row r="11" spans="1:21" s="35" customFormat="1" ht="13.8" x14ac:dyDescent="0.25">
      <c r="A11" s="316" t="s">
        <v>681</v>
      </c>
      <c r="B11" s="120" t="s">
        <v>100</v>
      </c>
      <c r="C11" s="55">
        <v>55</v>
      </c>
      <c r="D11" s="53">
        <v>1</v>
      </c>
      <c r="E11" s="50">
        <f t="shared" si="0"/>
        <v>55</v>
      </c>
      <c r="F11" s="56"/>
      <c r="G11" s="50">
        <f t="shared" si="1"/>
        <v>0</v>
      </c>
      <c r="H11" s="50"/>
      <c r="J11" s="47"/>
      <c r="K11" s="47"/>
      <c r="L11" s="47"/>
      <c r="N11" s="145"/>
      <c r="P11" s="52"/>
      <c r="Q11" s="52"/>
      <c r="R11" s="52"/>
      <c r="S11" s="52"/>
    </row>
    <row r="12" spans="1:21" s="35" customFormat="1" ht="13.8" x14ac:dyDescent="0.25">
      <c r="A12" s="316"/>
      <c r="B12" s="120" t="s">
        <v>106</v>
      </c>
      <c r="C12" s="55">
        <v>110</v>
      </c>
      <c r="D12" s="53">
        <v>1</v>
      </c>
      <c r="E12" s="50">
        <f t="shared" si="0"/>
        <v>110</v>
      </c>
      <c r="F12" s="56"/>
      <c r="G12" s="50">
        <f t="shared" si="1"/>
        <v>0</v>
      </c>
      <c r="H12" s="50"/>
      <c r="J12" s="47"/>
      <c r="K12" s="47"/>
      <c r="L12" s="47"/>
      <c r="N12" s="145"/>
      <c r="P12" s="52"/>
      <c r="Q12" s="52"/>
      <c r="R12" s="52"/>
      <c r="S12" s="52"/>
    </row>
    <row r="13" spans="1:21" s="35" customFormat="1" ht="13.8" x14ac:dyDescent="0.25">
      <c r="A13" s="316" t="s">
        <v>682</v>
      </c>
      <c r="B13" s="120" t="s">
        <v>100</v>
      </c>
      <c r="C13" s="55">
        <v>50</v>
      </c>
      <c r="D13" s="53">
        <v>1</v>
      </c>
      <c r="E13" s="50">
        <f t="shared" si="0"/>
        <v>50</v>
      </c>
      <c r="F13" s="56"/>
      <c r="G13" s="50">
        <f t="shared" si="1"/>
        <v>0</v>
      </c>
      <c r="H13" s="50"/>
      <c r="J13" s="47"/>
      <c r="K13" s="47"/>
      <c r="L13" s="47"/>
      <c r="N13" s="145"/>
      <c r="P13" s="52"/>
      <c r="Q13" s="52"/>
      <c r="R13" s="52"/>
      <c r="S13" s="52"/>
    </row>
    <row r="14" spans="1:21" s="35" customFormat="1" ht="13.8" x14ac:dyDescent="0.25">
      <c r="A14" s="316"/>
      <c r="B14" s="120" t="s">
        <v>106</v>
      </c>
      <c r="C14" s="55">
        <v>92</v>
      </c>
      <c r="D14" s="53">
        <v>1</v>
      </c>
      <c r="E14" s="50">
        <f t="shared" si="0"/>
        <v>92</v>
      </c>
      <c r="F14" s="56"/>
      <c r="G14" s="50">
        <f t="shared" si="1"/>
        <v>0</v>
      </c>
      <c r="H14" s="50"/>
      <c r="J14" s="47"/>
      <c r="K14" s="47"/>
      <c r="L14" s="47"/>
      <c r="N14" s="145"/>
      <c r="P14" s="52"/>
      <c r="Q14" s="52"/>
      <c r="R14" s="52"/>
      <c r="S14" s="52"/>
    </row>
    <row r="15" spans="1:21" s="35" customFormat="1" ht="13.8" x14ac:dyDescent="0.25">
      <c r="A15" s="316" t="s">
        <v>683</v>
      </c>
      <c r="B15" s="120" t="s">
        <v>100</v>
      </c>
      <c r="C15" s="55">
        <v>55</v>
      </c>
      <c r="D15" s="53">
        <v>1</v>
      </c>
      <c r="E15" s="50">
        <f t="shared" si="0"/>
        <v>55</v>
      </c>
      <c r="F15" s="56"/>
      <c r="G15" s="50">
        <f t="shared" si="1"/>
        <v>0</v>
      </c>
      <c r="H15" s="50"/>
      <c r="J15" s="47"/>
      <c r="K15" s="47"/>
      <c r="L15" s="47"/>
      <c r="N15" s="145"/>
      <c r="P15" s="52"/>
      <c r="Q15" s="52"/>
      <c r="R15" s="52"/>
      <c r="S15" s="52"/>
    </row>
    <row r="16" spans="1:21" s="35" customFormat="1" ht="13.8" x14ac:dyDescent="0.25">
      <c r="A16" s="316"/>
      <c r="B16" s="120" t="s">
        <v>106</v>
      </c>
      <c r="C16" s="55">
        <v>110</v>
      </c>
      <c r="D16" s="53">
        <v>1</v>
      </c>
      <c r="E16" s="50">
        <f t="shared" si="0"/>
        <v>110</v>
      </c>
      <c r="F16" s="56"/>
      <c r="G16" s="50">
        <f t="shared" si="1"/>
        <v>0</v>
      </c>
      <c r="H16" s="50"/>
      <c r="J16" s="47"/>
      <c r="K16" s="47"/>
      <c r="L16" s="47"/>
      <c r="N16" s="145"/>
      <c r="P16" s="52"/>
      <c r="Q16" s="52"/>
      <c r="R16" s="52"/>
      <c r="S16" s="52"/>
    </row>
    <row r="17" spans="1:19" s="35" customFormat="1" ht="13.8" x14ac:dyDescent="0.25">
      <c r="A17" s="316" t="s">
        <v>684</v>
      </c>
      <c r="B17" s="120" t="s">
        <v>100</v>
      </c>
      <c r="C17" s="55">
        <v>55</v>
      </c>
      <c r="D17" s="53">
        <v>1</v>
      </c>
      <c r="E17" s="50">
        <f t="shared" si="0"/>
        <v>55</v>
      </c>
      <c r="F17" s="56"/>
      <c r="G17" s="50">
        <f>F17*E17</f>
        <v>0</v>
      </c>
      <c r="H17" s="50"/>
      <c r="J17" s="47"/>
      <c r="K17" s="47"/>
      <c r="L17" s="47"/>
      <c r="N17" s="145"/>
      <c r="P17" s="52"/>
      <c r="Q17" s="52"/>
      <c r="R17" s="52"/>
      <c r="S17" s="52"/>
    </row>
    <row r="18" spans="1:19" s="35" customFormat="1" ht="13.8" x14ac:dyDescent="0.25">
      <c r="A18" s="316"/>
      <c r="B18" s="120" t="s">
        <v>106</v>
      </c>
      <c r="C18" s="55">
        <v>110</v>
      </c>
      <c r="D18" s="53">
        <v>1</v>
      </c>
      <c r="E18" s="50">
        <f t="shared" si="0"/>
        <v>110</v>
      </c>
      <c r="F18" s="56"/>
      <c r="G18" s="50">
        <f>F18*E18</f>
        <v>0</v>
      </c>
      <c r="H18" s="50"/>
      <c r="J18" s="47"/>
      <c r="K18" s="47"/>
      <c r="L18" s="47"/>
      <c r="N18" s="145"/>
      <c r="P18" s="52"/>
      <c r="Q18" s="52"/>
      <c r="R18" s="52"/>
      <c r="S18" s="52"/>
    </row>
    <row r="19" spans="1:19" s="35" customFormat="1" ht="13.8" x14ac:dyDescent="0.25">
      <c r="A19" s="316" t="s">
        <v>685</v>
      </c>
      <c r="B19" s="120" t="s">
        <v>100</v>
      </c>
      <c r="C19" s="55">
        <v>62.5</v>
      </c>
      <c r="D19" s="53">
        <v>1</v>
      </c>
      <c r="E19" s="50">
        <f t="shared" si="0"/>
        <v>62.5</v>
      </c>
      <c r="F19" s="56"/>
      <c r="G19" s="50">
        <f t="shared" ref="G19:G20" si="2">F19*E19</f>
        <v>0</v>
      </c>
      <c r="H19" s="50"/>
      <c r="J19" s="47"/>
      <c r="K19" s="47"/>
      <c r="L19" s="47"/>
      <c r="N19" s="145"/>
      <c r="P19" s="52"/>
      <c r="Q19" s="52"/>
      <c r="R19" s="52"/>
      <c r="S19" s="52"/>
    </row>
    <row r="20" spans="1:19" s="35" customFormat="1" ht="13.8" x14ac:dyDescent="0.25">
      <c r="A20" s="316"/>
      <c r="B20" s="120" t="s">
        <v>106</v>
      </c>
      <c r="C20" s="55">
        <v>125</v>
      </c>
      <c r="D20" s="53">
        <v>1</v>
      </c>
      <c r="E20" s="50">
        <f t="shared" si="0"/>
        <v>125</v>
      </c>
      <c r="F20" s="56"/>
      <c r="G20" s="50">
        <f t="shared" si="2"/>
        <v>0</v>
      </c>
      <c r="H20" s="50"/>
      <c r="J20" s="47"/>
      <c r="K20" s="47"/>
      <c r="L20" s="47"/>
      <c r="N20" s="145"/>
      <c r="P20" s="52"/>
      <c r="Q20" s="52"/>
      <c r="R20" s="52"/>
      <c r="S20" s="52"/>
    </row>
    <row r="21" spans="1:19" s="35" customFormat="1" ht="13.8" x14ac:dyDescent="0.25">
      <c r="A21" s="316" t="s">
        <v>686</v>
      </c>
      <c r="B21" s="120" t="s">
        <v>100</v>
      </c>
      <c r="C21" s="55">
        <v>55</v>
      </c>
      <c r="D21" s="53">
        <v>1</v>
      </c>
      <c r="E21" s="50">
        <f t="shared" si="0"/>
        <v>55</v>
      </c>
      <c r="F21" s="56"/>
      <c r="G21" s="50">
        <f>F21*E21</f>
        <v>0</v>
      </c>
      <c r="H21" s="50"/>
      <c r="J21" s="47"/>
      <c r="K21" s="47"/>
      <c r="L21" s="47"/>
      <c r="N21" s="145"/>
      <c r="P21" s="52"/>
      <c r="Q21" s="52"/>
      <c r="R21" s="52"/>
      <c r="S21" s="52"/>
    </row>
    <row r="22" spans="1:19" s="35" customFormat="1" ht="13.8" x14ac:dyDescent="0.25">
      <c r="A22" s="316"/>
      <c r="B22" s="120" t="s">
        <v>106</v>
      </c>
      <c r="C22" s="55">
        <v>110</v>
      </c>
      <c r="D22" s="53">
        <v>1</v>
      </c>
      <c r="E22" s="50">
        <f t="shared" si="0"/>
        <v>110</v>
      </c>
      <c r="F22" s="56"/>
      <c r="G22" s="50">
        <f>F22*E22</f>
        <v>0</v>
      </c>
      <c r="H22" s="50"/>
      <c r="J22" s="47"/>
      <c r="K22" s="47"/>
      <c r="L22" s="47"/>
      <c r="N22" s="145"/>
      <c r="P22" s="52"/>
      <c r="Q22" s="52"/>
      <c r="R22" s="52"/>
      <c r="S22" s="52"/>
    </row>
    <row r="23" spans="1:19" s="35" customFormat="1" x14ac:dyDescent="0.3">
      <c r="A23" s="125"/>
      <c r="B23" s="120"/>
      <c r="C23" s="55"/>
      <c r="D23" s="53"/>
      <c r="E23" s="50"/>
      <c r="F23" s="77"/>
      <c r="G23" s="50"/>
      <c r="H23" s="50"/>
      <c r="J23" s="47"/>
      <c r="K23" s="47"/>
      <c r="L23" s="47"/>
      <c r="N23" s="145"/>
      <c r="P23" s="52"/>
      <c r="Q23" s="52"/>
      <c r="R23" s="52"/>
      <c r="S23" s="52"/>
    </row>
    <row r="24" spans="1:19" s="35" customFormat="1" ht="17.399999999999999" x14ac:dyDescent="0.3">
      <c r="A24" s="71" t="s">
        <v>762</v>
      </c>
      <c r="B24" s="120"/>
      <c r="C24" s="55"/>
      <c r="D24" s="53"/>
      <c r="E24" s="50"/>
      <c r="F24" s="158"/>
      <c r="G24" s="50"/>
      <c r="H24" s="50"/>
      <c r="N24" s="145"/>
      <c r="P24" s="52"/>
      <c r="Q24" s="52"/>
      <c r="R24" s="52"/>
      <c r="S24" s="52"/>
    </row>
    <row r="25" spans="1:19" s="35" customFormat="1" x14ac:dyDescent="0.3">
      <c r="A25" s="176" t="s">
        <v>674</v>
      </c>
      <c r="B25" s="120"/>
      <c r="C25" s="55"/>
      <c r="D25" s="53"/>
      <c r="E25" s="50"/>
      <c r="F25" s="158"/>
      <c r="G25" s="50"/>
      <c r="H25" s="50"/>
      <c r="N25" s="145"/>
      <c r="P25" s="52"/>
      <c r="Q25" s="52"/>
      <c r="R25" s="52"/>
      <c r="S25" s="52"/>
    </row>
    <row r="26" spans="1:19" s="35" customFormat="1" ht="15" x14ac:dyDescent="0.25">
      <c r="A26" s="177" t="s">
        <v>675</v>
      </c>
      <c r="B26" s="32" t="s">
        <v>222</v>
      </c>
      <c r="C26" s="55">
        <v>15</v>
      </c>
      <c r="D26" s="53">
        <v>1</v>
      </c>
      <c r="E26" s="50">
        <f t="shared" ref="E26:E28" si="3">D26*C26</f>
        <v>15</v>
      </c>
      <c r="F26" s="56"/>
      <c r="G26" s="50">
        <f t="shared" ref="G26:G28" si="4">F26*E26</f>
        <v>0</v>
      </c>
      <c r="H26" s="50"/>
      <c r="J26" s="47"/>
      <c r="K26" s="47"/>
      <c r="L26" s="47"/>
      <c r="N26" s="178"/>
      <c r="P26" s="52"/>
      <c r="Q26" s="52"/>
      <c r="R26" s="52"/>
      <c r="S26" s="52"/>
    </row>
    <row r="27" spans="1:19" s="35" customFormat="1" ht="15" x14ac:dyDescent="0.25">
      <c r="A27" s="177" t="s">
        <v>676</v>
      </c>
      <c r="B27" s="32" t="s">
        <v>222</v>
      </c>
      <c r="C27" s="55">
        <v>25</v>
      </c>
      <c r="D27" s="53">
        <v>1</v>
      </c>
      <c r="E27" s="50">
        <f t="shared" si="3"/>
        <v>25</v>
      </c>
      <c r="F27" s="56"/>
      <c r="G27" s="50">
        <f t="shared" si="4"/>
        <v>0</v>
      </c>
      <c r="H27" s="50"/>
      <c r="J27" s="47"/>
      <c r="K27" s="47"/>
      <c r="L27" s="47"/>
      <c r="N27" s="178"/>
      <c r="P27" s="52"/>
      <c r="Q27" s="52"/>
      <c r="R27" s="52"/>
      <c r="S27" s="52"/>
    </row>
    <row r="28" spans="1:19" s="35" customFormat="1" ht="15" x14ac:dyDescent="0.25">
      <c r="A28" s="177" t="s">
        <v>677</v>
      </c>
      <c r="B28" s="32" t="s">
        <v>214</v>
      </c>
      <c r="C28" s="55">
        <v>43</v>
      </c>
      <c r="D28" s="53">
        <v>1</v>
      </c>
      <c r="E28" s="50">
        <f t="shared" si="3"/>
        <v>43</v>
      </c>
      <c r="F28" s="56"/>
      <c r="G28" s="50">
        <f t="shared" si="4"/>
        <v>0</v>
      </c>
      <c r="H28" s="50"/>
      <c r="J28" s="47"/>
      <c r="K28" s="47"/>
      <c r="L28" s="47"/>
      <c r="N28" s="178"/>
      <c r="P28" s="52"/>
      <c r="Q28" s="52"/>
      <c r="R28" s="52"/>
      <c r="S28" s="52"/>
    </row>
    <row r="29" spans="1:19" s="167" customFormat="1" ht="13.8" x14ac:dyDescent="0.25">
      <c r="A29" s="169"/>
      <c r="B29" s="166"/>
      <c r="C29" s="78"/>
      <c r="D29" s="92"/>
      <c r="E29" s="78"/>
      <c r="G29" s="78"/>
      <c r="J29" s="168"/>
      <c r="K29" s="168"/>
      <c r="L29" s="168"/>
      <c r="M29" s="168"/>
      <c r="N29" s="145"/>
      <c r="P29" s="52"/>
      <c r="Q29" s="52"/>
      <c r="R29" s="52"/>
      <c r="S29" s="52"/>
    </row>
    <row r="30" spans="1:19" s="35" customFormat="1" ht="17.399999999999999" x14ac:dyDescent="0.25">
      <c r="A30" s="187" t="s">
        <v>764</v>
      </c>
      <c r="B30" s="120"/>
      <c r="C30" s="55"/>
      <c r="D30" s="53"/>
      <c r="E30" s="50"/>
      <c r="F30" s="158"/>
      <c r="G30" s="50"/>
      <c r="H30" s="50"/>
      <c r="J30" s="47"/>
      <c r="K30" s="47"/>
      <c r="L30" s="47"/>
      <c r="N30" s="181"/>
      <c r="P30" s="52"/>
      <c r="Q30" s="52"/>
      <c r="R30" s="52"/>
      <c r="S30" s="52"/>
    </row>
    <row r="31" spans="1:19" s="35" customFormat="1" ht="15.75" customHeight="1" x14ac:dyDescent="0.25">
      <c r="A31" s="185" t="s">
        <v>699</v>
      </c>
      <c r="B31" s="183" t="s">
        <v>688</v>
      </c>
      <c r="C31" s="184">
        <v>37</v>
      </c>
      <c r="D31" s="35">
        <v>1</v>
      </c>
      <c r="E31" s="50">
        <f t="shared" ref="E31:E37" si="5">D31*C31</f>
        <v>37</v>
      </c>
      <c r="F31" s="56"/>
      <c r="G31" s="50">
        <f t="shared" ref="G31:G37" si="6">F31*E31</f>
        <v>0</v>
      </c>
      <c r="H31" s="50"/>
      <c r="J31" s="47"/>
      <c r="K31" s="47"/>
      <c r="L31" s="47"/>
      <c r="N31" s="178"/>
      <c r="P31" s="52"/>
      <c r="Q31" s="52"/>
      <c r="R31" s="52"/>
      <c r="S31" s="52"/>
    </row>
    <row r="32" spans="1:19" s="35" customFormat="1" ht="15.75" customHeight="1" x14ac:dyDescent="0.25">
      <c r="A32" s="182" t="s">
        <v>700</v>
      </c>
      <c r="B32" s="183" t="s">
        <v>601</v>
      </c>
      <c r="C32" s="184">
        <v>23</v>
      </c>
      <c r="D32" s="35">
        <v>1</v>
      </c>
      <c r="E32" s="50">
        <f t="shared" si="5"/>
        <v>23</v>
      </c>
      <c r="F32" s="56"/>
      <c r="G32" s="50">
        <f t="shared" si="6"/>
        <v>0</v>
      </c>
      <c r="H32" s="50"/>
      <c r="J32" s="47"/>
      <c r="K32" s="47"/>
      <c r="L32" s="47"/>
      <c r="N32" s="178"/>
      <c r="P32" s="52"/>
      <c r="Q32" s="52"/>
      <c r="R32" s="52"/>
      <c r="S32" s="52"/>
    </row>
    <row r="33" spans="1:19" s="35" customFormat="1" ht="15.75" customHeight="1" x14ac:dyDescent="0.25">
      <c r="A33" s="182" t="s">
        <v>701</v>
      </c>
      <c r="B33" s="183" t="s">
        <v>224</v>
      </c>
      <c r="C33" s="184">
        <v>25</v>
      </c>
      <c r="D33" s="35">
        <v>1</v>
      </c>
      <c r="E33" s="50">
        <f t="shared" si="5"/>
        <v>25</v>
      </c>
      <c r="F33" s="56"/>
      <c r="G33" s="50">
        <f t="shared" si="6"/>
        <v>0</v>
      </c>
      <c r="H33" s="50"/>
      <c r="J33" s="47"/>
      <c r="K33" s="47"/>
      <c r="L33" s="47"/>
      <c r="N33" s="178"/>
      <c r="P33" s="52"/>
      <c r="Q33" s="52"/>
      <c r="R33" s="52"/>
      <c r="S33" s="52"/>
    </row>
    <row r="34" spans="1:19" s="35" customFormat="1" ht="15.75" customHeight="1" x14ac:dyDescent="0.25">
      <c r="A34" s="182" t="s">
        <v>702</v>
      </c>
      <c r="B34" s="183" t="s">
        <v>765</v>
      </c>
      <c r="C34" s="184">
        <v>17</v>
      </c>
      <c r="D34" s="35">
        <v>1</v>
      </c>
      <c r="E34" s="50">
        <f t="shared" si="5"/>
        <v>17</v>
      </c>
      <c r="F34" s="56"/>
      <c r="G34" s="50">
        <f t="shared" si="6"/>
        <v>0</v>
      </c>
      <c r="H34" s="50"/>
      <c r="J34" s="47"/>
      <c r="K34" s="47"/>
      <c r="L34" s="47"/>
      <c r="N34" s="178"/>
      <c r="P34" s="52"/>
      <c r="Q34" s="52"/>
      <c r="R34" s="52"/>
      <c r="S34" s="52"/>
    </row>
    <row r="35" spans="1:19" s="35" customFormat="1" ht="15.75" customHeight="1" x14ac:dyDescent="0.25">
      <c r="A35" s="182" t="s">
        <v>827</v>
      </c>
      <c r="B35" s="183" t="s">
        <v>601</v>
      </c>
      <c r="C35" s="184">
        <v>15</v>
      </c>
      <c r="D35" s="35">
        <v>1</v>
      </c>
      <c r="E35" s="50">
        <f t="shared" si="5"/>
        <v>15</v>
      </c>
      <c r="F35" s="56"/>
      <c r="G35" s="50">
        <f t="shared" si="6"/>
        <v>0</v>
      </c>
      <c r="H35" s="50"/>
      <c r="J35" s="47"/>
      <c r="K35" s="47"/>
      <c r="L35" s="47"/>
      <c r="N35" s="178"/>
      <c r="P35" s="52"/>
      <c r="Q35" s="52"/>
      <c r="R35" s="52"/>
      <c r="S35" s="52"/>
    </row>
    <row r="36" spans="1:19" s="35" customFormat="1" ht="15.75" customHeight="1" x14ac:dyDescent="0.25">
      <c r="A36" s="182" t="s">
        <v>703</v>
      </c>
      <c r="B36" s="183" t="s">
        <v>224</v>
      </c>
      <c r="C36" s="184">
        <v>35</v>
      </c>
      <c r="D36" s="35">
        <v>1</v>
      </c>
      <c r="E36" s="50">
        <f t="shared" si="5"/>
        <v>35</v>
      </c>
      <c r="F36" s="56"/>
      <c r="G36" s="50">
        <f t="shared" si="6"/>
        <v>0</v>
      </c>
      <c r="H36" s="50"/>
      <c r="J36" s="47"/>
      <c r="K36" s="47"/>
      <c r="L36" s="47"/>
      <c r="N36" s="178"/>
      <c r="P36" s="52"/>
      <c r="Q36" s="52"/>
      <c r="R36" s="52"/>
      <c r="S36" s="52"/>
    </row>
    <row r="37" spans="1:19" s="35" customFormat="1" ht="15.75" customHeight="1" x14ac:dyDescent="0.25">
      <c r="A37" s="186" t="s">
        <v>704</v>
      </c>
      <c r="B37" s="183" t="s">
        <v>601</v>
      </c>
      <c r="C37" s="184">
        <v>52</v>
      </c>
      <c r="D37" s="35">
        <v>1</v>
      </c>
      <c r="E37" s="50">
        <f t="shared" si="5"/>
        <v>52</v>
      </c>
      <c r="F37" s="56"/>
      <c r="G37" s="50">
        <f t="shared" si="6"/>
        <v>0</v>
      </c>
      <c r="H37" s="50"/>
      <c r="J37" s="47"/>
      <c r="K37" s="47"/>
      <c r="L37" s="47"/>
      <c r="N37" s="178"/>
      <c r="P37" s="52"/>
      <c r="Q37" s="52"/>
      <c r="R37" s="52"/>
      <c r="S37" s="52"/>
    </row>
    <row r="38" spans="1:19" s="35" customFormat="1" ht="15.75" customHeight="1" x14ac:dyDescent="0.3">
      <c r="A38" s="186"/>
      <c r="B38" s="183"/>
      <c r="C38" s="184"/>
      <c r="E38" s="50"/>
      <c r="F38" s="77"/>
      <c r="G38" s="50"/>
      <c r="H38" s="50"/>
      <c r="J38" s="47"/>
      <c r="K38" s="47"/>
      <c r="L38" s="47"/>
      <c r="N38" s="178"/>
      <c r="P38" s="52"/>
      <c r="Q38" s="52"/>
      <c r="R38" s="52"/>
      <c r="S38" s="52"/>
    </row>
    <row r="39" spans="1:19" ht="17.399999999999999" x14ac:dyDescent="0.3">
      <c r="A39" s="71" t="s">
        <v>544</v>
      </c>
      <c r="C39" s="73"/>
      <c r="F39" s="51"/>
    </row>
    <row r="40" spans="1:19" ht="10.5" customHeight="1" x14ac:dyDescent="0.3">
      <c r="A40" s="119"/>
      <c r="C40" s="73"/>
    </row>
    <row r="41" spans="1:19" s="35" customFormat="1" x14ac:dyDescent="0.3">
      <c r="A41" s="49" t="s">
        <v>545</v>
      </c>
      <c r="B41" s="120"/>
      <c r="C41" s="50"/>
      <c r="F41" s="77"/>
      <c r="J41" s="47"/>
      <c r="K41" s="47"/>
      <c r="L41" s="47"/>
      <c r="M41" s="47"/>
      <c r="N41" s="145"/>
    </row>
    <row r="42" spans="1:19" s="35" customFormat="1" x14ac:dyDescent="0.3">
      <c r="B42" s="120"/>
      <c r="C42" s="50"/>
      <c r="F42" s="77"/>
      <c r="J42" s="47"/>
      <c r="K42" s="47"/>
      <c r="L42" s="47"/>
      <c r="M42" s="47"/>
      <c r="N42" s="145"/>
    </row>
    <row r="43" spans="1:19" s="35" customFormat="1" x14ac:dyDescent="0.3">
      <c r="A43" s="326" t="s">
        <v>546</v>
      </c>
      <c r="B43" s="120" t="s">
        <v>106</v>
      </c>
      <c r="C43" s="55">
        <v>440</v>
      </c>
      <c r="D43" s="53">
        <v>1</v>
      </c>
      <c r="E43" s="50">
        <f>D43*C43</f>
        <v>440</v>
      </c>
      <c r="F43" s="57"/>
      <c r="G43" s="50">
        <f t="shared" ref="G43:G69" si="7">F43*E43</f>
        <v>0</v>
      </c>
      <c r="J43" s="47"/>
      <c r="K43" s="47"/>
      <c r="L43" s="47"/>
      <c r="M43" s="47"/>
      <c r="N43" s="145"/>
      <c r="P43" s="52"/>
      <c r="Q43" s="52"/>
      <c r="R43" s="52"/>
      <c r="S43" s="52"/>
    </row>
    <row r="44" spans="1:19" s="35" customFormat="1" x14ac:dyDescent="0.3">
      <c r="A44" s="326"/>
      <c r="B44" s="120" t="s">
        <v>100</v>
      </c>
      <c r="C44" s="55">
        <v>227</v>
      </c>
      <c r="D44" s="53">
        <v>1</v>
      </c>
      <c r="E44" s="50">
        <f>D44*C44</f>
        <v>227</v>
      </c>
      <c r="F44" s="57"/>
      <c r="G44" s="50">
        <f t="shared" si="7"/>
        <v>0</v>
      </c>
      <c r="J44" s="47"/>
      <c r="K44" s="47"/>
      <c r="L44" s="47"/>
      <c r="M44" s="47"/>
      <c r="N44" s="145"/>
      <c r="P44" s="52"/>
      <c r="Q44" s="52"/>
      <c r="R44" s="52"/>
      <c r="S44" s="52"/>
    </row>
    <row r="45" spans="1:19" s="35" customFormat="1" x14ac:dyDescent="0.3">
      <c r="A45" s="326"/>
      <c r="B45" s="120" t="s">
        <v>214</v>
      </c>
      <c r="C45" s="55">
        <v>47</v>
      </c>
      <c r="D45" s="53">
        <v>1</v>
      </c>
      <c r="E45" s="50">
        <f t="shared" ref="E45:E69" si="8">D45*C45</f>
        <v>47</v>
      </c>
      <c r="F45" s="57"/>
      <c r="G45" s="50">
        <f t="shared" si="7"/>
        <v>0</v>
      </c>
      <c r="J45" s="47"/>
      <c r="K45" s="47"/>
      <c r="L45" s="47"/>
      <c r="M45" s="47"/>
      <c r="N45" s="145"/>
      <c r="P45" s="52"/>
      <c r="Q45" s="52"/>
      <c r="R45" s="52"/>
      <c r="S45" s="52"/>
    </row>
    <row r="46" spans="1:19" s="35" customFormat="1" x14ac:dyDescent="0.3">
      <c r="A46" s="326" t="s">
        <v>547</v>
      </c>
      <c r="B46" s="120" t="s">
        <v>106</v>
      </c>
      <c r="C46" s="55">
        <v>560</v>
      </c>
      <c r="D46" s="53">
        <v>1</v>
      </c>
      <c r="E46" s="50">
        <f t="shared" si="8"/>
        <v>560</v>
      </c>
      <c r="F46" s="57"/>
      <c r="G46" s="50">
        <f t="shared" si="7"/>
        <v>0</v>
      </c>
      <c r="J46" s="47"/>
      <c r="K46" s="47"/>
      <c r="L46" s="47"/>
      <c r="M46" s="47"/>
      <c r="N46" s="164"/>
      <c r="P46" s="52"/>
      <c r="Q46" s="52"/>
      <c r="R46" s="52"/>
      <c r="S46" s="52"/>
    </row>
    <row r="47" spans="1:19" s="35" customFormat="1" x14ac:dyDescent="0.3">
      <c r="A47" s="326"/>
      <c r="B47" s="120" t="s">
        <v>100</v>
      </c>
      <c r="C47" s="55">
        <v>287</v>
      </c>
      <c r="D47" s="53">
        <v>1</v>
      </c>
      <c r="E47" s="50">
        <f t="shared" si="8"/>
        <v>287</v>
      </c>
      <c r="F47" s="57"/>
      <c r="G47" s="50">
        <f t="shared" si="7"/>
        <v>0</v>
      </c>
      <c r="J47" s="47"/>
      <c r="K47" s="47"/>
      <c r="L47" s="47"/>
      <c r="M47" s="47"/>
      <c r="N47" s="164"/>
      <c r="P47" s="52"/>
      <c r="Q47" s="52"/>
      <c r="R47" s="52"/>
      <c r="S47" s="52"/>
    </row>
    <row r="48" spans="1:19" s="35" customFormat="1" x14ac:dyDescent="0.3">
      <c r="A48" s="326"/>
      <c r="B48" s="120" t="s">
        <v>214</v>
      </c>
      <c r="C48" s="55">
        <v>60</v>
      </c>
      <c r="D48" s="53">
        <v>1</v>
      </c>
      <c r="E48" s="50">
        <f t="shared" si="8"/>
        <v>60</v>
      </c>
      <c r="F48" s="57"/>
      <c r="G48" s="50">
        <f t="shared" si="7"/>
        <v>0</v>
      </c>
      <c r="J48" s="47"/>
      <c r="K48" s="47"/>
      <c r="L48" s="47"/>
      <c r="M48" s="47"/>
      <c r="N48" s="164"/>
      <c r="P48" s="52"/>
      <c r="Q48" s="52"/>
      <c r="R48" s="52"/>
      <c r="S48" s="52"/>
    </row>
    <row r="49" spans="1:19" s="35" customFormat="1" x14ac:dyDescent="0.3">
      <c r="A49" s="320" t="s">
        <v>548</v>
      </c>
      <c r="B49" s="120" t="s">
        <v>106</v>
      </c>
      <c r="C49" s="55">
        <v>180</v>
      </c>
      <c r="D49" s="53">
        <v>1</v>
      </c>
      <c r="E49" s="50">
        <f t="shared" si="8"/>
        <v>180</v>
      </c>
      <c r="F49" s="57"/>
      <c r="G49" s="50">
        <f t="shared" si="7"/>
        <v>0</v>
      </c>
      <c r="J49" s="47"/>
      <c r="K49" s="47"/>
      <c r="L49" s="47"/>
      <c r="M49" s="47"/>
      <c r="N49" s="145"/>
      <c r="P49" s="52"/>
      <c r="Q49" s="52"/>
      <c r="R49" s="52"/>
      <c r="S49" s="52"/>
    </row>
    <row r="50" spans="1:19" s="35" customFormat="1" x14ac:dyDescent="0.3">
      <c r="A50" s="320"/>
      <c r="B50" s="120" t="s">
        <v>100</v>
      </c>
      <c r="C50" s="55">
        <v>94</v>
      </c>
      <c r="D50" s="53">
        <v>1</v>
      </c>
      <c r="E50" s="50">
        <f t="shared" si="8"/>
        <v>94</v>
      </c>
      <c r="F50" s="57"/>
      <c r="G50" s="50">
        <f t="shared" si="7"/>
        <v>0</v>
      </c>
      <c r="J50" s="47"/>
      <c r="K50" s="47"/>
      <c r="L50" s="47"/>
      <c r="M50" s="47"/>
      <c r="N50" s="145"/>
      <c r="P50" s="52"/>
      <c r="Q50" s="52"/>
      <c r="R50" s="52"/>
      <c r="S50" s="52"/>
    </row>
    <row r="51" spans="1:19" s="35" customFormat="1" x14ac:dyDescent="0.3">
      <c r="A51" s="320"/>
      <c r="B51" s="120" t="s">
        <v>214</v>
      </c>
      <c r="C51" s="55">
        <v>40</v>
      </c>
      <c r="D51" s="53">
        <v>1</v>
      </c>
      <c r="E51" s="50">
        <f t="shared" si="8"/>
        <v>40</v>
      </c>
      <c r="F51" s="57"/>
      <c r="G51" s="50">
        <f t="shared" si="7"/>
        <v>0</v>
      </c>
      <c r="J51" s="47"/>
      <c r="K51" s="47"/>
      <c r="L51" s="47"/>
      <c r="M51" s="47"/>
      <c r="N51" s="145"/>
      <c r="P51" s="52"/>
      <c r="Q51" s="52"/>
      <c r="R51" s="52"/>
      <c r="S51" s="52"/>
    </row>
    <row r="52" spans="1:19" s="35" customFormat="1" x14ac:dyDescent="0.3">
      <c r="A52" s="326" t="s">
        <v>549</v>
      </c>
      <c r="B52" s="120" t="s">
        <v>106</v>
      </c>
      <c r="C52" s="55">
        <v>573</v>
      </c>
      <c r="D52" s="53">
        <v>1</v>
      </c>
      <c r="E52" s="50">
        <f t="shared" si="8"/>
        <v>573</v>
      </c>
      <c r="F52" s="57"/>
      <c r="G52" s="50">
        <f t="shared" si="7"/>
        <v>0</v>
      </c>
      <c r="J52" s="47"/>
      <c r="K52" s="47"/>
      <c r="L52" s="47"/>
      <c r="M52" s="47"/>
      <c r="N52" s="145"/>
      <c r="P52" s="52"/>
      <c r="Q52" s="52"/>
      <c r="R52" s="52"/>
      <c r="S52" s="52"/>
    </row>
    <row r="53" spans="1:19" s="35" customFormat="1" x14ac:dyDescent="0.3">
      <c r="A53" s="326"/>
      <c r="B53" s="120" t="s">
        <v>100</v>
      </c>
      <c r="C53" s="55">
        <v>293</v>
      </c>
      <c r="D53" s="53">
        <v>1</v>
      </c>
      <c r="E53" s="50">
        <f t="shared" si="8"/>
        <v>293</v>
      </c>
      <c r="F53" s="57"/>
      <c r="G53" s="50">
        <f t="shared" si="7"/>
        <v>0</v>
      </c>
      <c r="J53" s="47"/>
      <c r="K53" s="47"/>
      <c r="L53" s="47"/>
      <c r="M53" s="47"/>
      <c r="N53" s="145"/>
      <c r="P53" s="52"/>
      <c r="Q53" s="52"/>
      <c r="R53" s="52"/>
      <c r="S53" s="52"/>
    </row>
    <row r="54" spans="1:19" s="35" customFormat="1" x14ac:dyDescent="0.3">
      <c r="A54" s="326"/>
      <c r="B54" s="120" t="s">
        <v>214</v>
      </c>
      <c r="C54" s="55">
        <v>60</v>
      </c>
      <c r="D54" s="53">
        <v>1</v>
      </c>
      <c r="E54" s="50">
        <f t="shared" si="8"/>
        <v>60</v>
      </c>
      <c r="F54" s="57"/>
      <c r="G54" s="50">
        <f t="shared" si="7"/>
        <v>0</v>
      </c>
      <c r="J54" s="47"/>
      <c r="K54" s="47"/>
      <c r="L54" s="47"/>
      <c r="M54" s="47"/>
      <c r="N54" s="145"/>
      <c r="P54" s="52"/>
      <c r="Q54" s="52"/>
      <c r="R54" s="52"/>
      <c r="S54" s="52"/>
    </row>
    <row r="55" spans="1:19" s="35" customFormat="1" x14ac:dyDescent="0.3">
      <c r="A55" s="326" t="s">
        <v>550</v>
      </c>
      <c r="B55" s="120" t="s">
        <v>106</v>
      </c>
      <c r="C55" s="55">
        <v>507</v>
      </c>
      <c r="D55" s="53">
        <v>1</v>
      </c>
      <c r="E55" s="50">
        <f t="shared" si="8"/>
        <v>507</v>
      </c>
      <c r="F55" s="57"/>
      <c r="G55" s="50">
        <f t="shared" si="7"/>
        <v>0</v>
      </c>
      <c r="J55" s="47"/>
      <c r="K55" s="47"/>
      <c r="L55" s="47"/>
      <c r="M55" s="47"/>
      <c r="N55" s="145"/>
      <c r="P55" s="52"/>
      <c r="Q55" s="52"/>
      <c r="R55" s="52"/>
      <c r="S55" s="52"/>
    </row>
    <row r="56" spans="1:19" s="35" customFormat="1" x14ac:dyDescent="0.3">
      <c r="A56" s="326"/>
      <c r="B56" s="120" t="s">
        <v>100</v>
      </c>
      <c r="C56" s="55">
        <v>260</v>
      </c>
      <c r="D56" s="53">
        <v>1</v>
      </c>
      <c r="E56" s="50">
        <f t="shared" si="8"/>
        <v>260</v>
      </c>
      <c r="F56" s="57"/>
      <c r="G56" s="50">
        <f t="shared" si="7"/>
        <v>0</v>
      </c>
      <c r="J56" s="47"/>
      <c r="K56" s="47"/>
      <c r="L56" s="47"/>
      <c r="M56" s="47"/>
      <c r="N56" s="145"/>
      <c r="P56" s="52"/>
      <c r="Q56" s="52"/>
      <c r="R56" s="52"/>
      <c r="S56" s="52"/>
    </row>
    <row r="57" spans="1:19" s="35" customFormat="1" x14ac:dyDescent="0.3">
      <c r="A57" s="326"/>
      <c r="B57" s="120" t="s">
        <v>214</v>
      </c>
      <c r="C57" s="55">
        <v>53</v>
      </c>
      <c r="D57" s="53">
        <v>1</v>
      </c>
      <c r="E57" s="50">
        <f t="shared" si="8"/>
        <v>53</v>
      </c>
      <c r="F57" s="57"/>
      <c r="G57" s="50">
        <f t="shared" si="7"/>
        <v>0</v>
      </c>
      <c r="J57" s="47"/>
      <c r="K57" s="47"/>
      <c r="L57" s="47"/>
      <c r="M57" s="47"/>
      <c r="N57" s="145"/>
      <c r="P57" s="52"/>
      <c r="Q57" s="52"/>
      <c r="R57" s="52"/>
      <c r="S57" s="52"/>
    </row>
    <row r="58" spans="1:19" s="35" customFormat="1" x14ac:dyDescent="0.3">
      <c r="A58" s="326" t="s">
        <v>551</v>
      </c>
      <c r="B58" s="120" t="s">
        <v>106</v>
      </c>
      <c r="C58" s="55">
        <v>680</v>
      </c>
      <c r="D58" s="53">
        <v>1</v>
      </c>
      <c r="E58" s="50">
        <f t="shared" si="8"/>
        <v>680</v>
      </c>
      <c r="F58" s="57"/>
      <c r="G58" s="50">
        <f t="shared" si="7"/>
        <v>0</v>
      </c>
      <c r="J58" s="47"/>
      <c r="K58" s="47"/>
      <c r="L58" s="47"/>
      <c r="M58" s="47"/>
      <c r="N58" s="145"/>
      <c r="P58" s="52"/>
      <c r="Q58" s="52"/>
      <c r="R58" s="52"/>
      <c r="S58" s="52"/>
    </row>
    <row r="59" spans="1:19" s="35" customFormat="1" x14ac:dyDescent="0.3">
      <c r="A59" s="326"/>
      <c r="B59" s="120" t="s">
        <v>100</v>
      </c>
      <c r="C59" s="55">
        <v>353</v>
      </c>
      <c r="D59" s="53">
        <v>1</v>
      </c>
      <c r="E59" s="50">
        <f t="shared" si="8"/>
        <v>353</v>
      </c>
      <c r="F59" s="57"/>
      <c r="G59" s="50">
        <f t="shared" si="7"/>
        <v>0</v>
      </c>
      <c r="J59" s="47"/>
      <c r="K59" s="47"/>
      <c r="L59" s="47"/>
      <c r="M59" s="47"/>
      <c r="N59" s="145"/>
      <c r="P59" s="52"/>
      <c r="Q59" s="52"/>
      <c r="R59" s="52"/>
      <c r="S59" s="52"/>
    </row>
    <row r="60" spans="1:19" s="35" customFormat="1" x14ac:dyDescent="0.3">
      <c r="A60" s="326"/>
      <c r="B60" s="120" t="s">
        <v>214</v>
      </c>
      <c r="C60" s="55">
        <v>73</v>
      </c>
      <c r="D60" s="53">
        <v>1</v>
      </c>
      <c r="E60" s="50">
        <f t="shared" si="8"/>
        <v>73</v>
      </c>
      <c r="F60" s="57"/>
      <c r="G60" s="50">
        <f t="shared" si="7"/>
        <v>0</v>
      </c>
      <c r="J60" s="47"/>
      <c r="K60" s="47"/>
      <c r="L60" s="47"/>
      <c r="M60" s="47"/>
      <c r="N60" s="145"/>
      <c r="P60" s="52"/>
      <c r="Q60" s="52"/>
      <c r="R60" s="52"/>
      <c r="S60" s="52"/>
    </row>
    <row r="61" spans="1:19" s="35" customFormat="1" x14ac:dyDescent="0.3">
      <c r="A61" s="326" t="s">
        <v>552</v>
      </c>
      <c r="B61" s="120" t="s">
        <v>106</v>
      </c>
      <c r="C61" s="55">
        <v>753</v>
      </c>
      <c r="D61" s="53">
        <v>1</v>
      </c>
      <c r="E61" s="50">
        <f t="shared" si="8"/>
        <v>753</v>
      </c>
      <c r="F61" s="57"/>
      <c r="G61" s="50">
        <f t="shared" si="7"/>
        <v>0</v>
      </c>
      <c r="J61" s="47"/>
      <c r="K61" s="47"/>
      <c r="L61" s="47"/>
      <c r="M61" s="47"/>
      <c r="N61" s="145"/>
      <c r="P61" s="52"/>
      <c r="Q61" s="52"/>
      <c r="R61" s="52"/>
      <c r="S61" s="52"/>
    </row>
    <row r="62" spans="1:19" s="35" customFormat="1" x14ac:dyDescent="0.3">
      <c r="A62" s="326"/>
      <c r="B62" s="120" t="s">
        <v>100</v>
      </c>
      <c r="C62" s="55">
        <v>387</v>
      </c>
      <c r="D62" s="53">
        <v>1</v>
      </c>
      <c r="E62" s="50">
        <f t="shared" si="8"/>
        <v>387</v>
      </c>
      <c r="F62" s="57"/>
      <c r="G62" s="50">
        <f t="shared" si="7"/>
        <v>0</v>
      </c>
      <c r="J62" s="47"/>
      <c r="K62" s="47"/>
      <c r="L62" s="47"/>
      <c r="M62" s="47"/>
      <c r="N62" s="145"/>
      <c r="P62" s="52"/>
      <c r="Q62" s="52"/>
      <c r="R62" s="52"/>
      <c r="S62" s="52"/>
    </row>
    <row r="63" spans="1:19" s="35" customFormat="1" x14ac:dyDescent="0.3">
      <c r="A63" s="326"/>
      <c r="B63" s="120" t="s">
        <v>214</v>
      </c>
      <c r="C63" s="55">
        <v>80</v>
      </c>
      <c r="D63" s="53">
        <v>1</v>
      </c>
      <c r="E63" s="50">
        <f t="shared" si="8"/>
        <v>80</v>
      </c>
      <c r="F63" s="57"/>
      <c r="G63" s="50">
        <f t="shared" si="7"/>
        <v>0</v>
      </c>
      <c r="J63" s="47"/>
      <c r="K63" s="47"/>
      <c r="L63" s="47"/>
      <c r="M63" s="47"/>
      <c r="N63" s="145"/>
      <c r="P63" s="52"/>
      <c r="Q63" s="52"/>
      <c r="R63" s="52"/>
      <c r="S63" s="52"/>
    </row>
    <row r="64" spans="1:19" s="35" customFormat="1" x14ac:dyDescent="0.3">
      <c r="A64" s="326" t="s">
        <v>553</v>
      </c>
      <c r="B64" s="120" t="s">
        <v>106</v>
      </c>
      <c r="C64" s="55">
        <v>413</v>
      </c>
      <c r="D64" s="53">
        <v>1</v>
      </c>
      <c r="E64" s="50">
        <f t="shared" si="8"/>
        <v>413</v>
      </c>
      <c r="F64" s="57"/>
      <c r="G64" s="50">
        <f t="shared" si="7"/>
        <v>0</v>
      </c>
      <c r="J64" s="47"/>
      <c r="K64" s="47"/>
      <c r="L64" s="47"/>
      <c r="M64" s="47"/>
      <c r="N64" s="145"/>
      <c r="P64" s="52"/>
      <c r="Q64" s="52"/>
      <c r="R64" s="52"/>
      <c r="S64" s="52"/>
    </row>
    <row r="65" spans="1:19" s="35" customFormat="1" x14ac:dyDescent="0.3">
      <c r="A65" s="326"/>
      <c r="B65" s="120" t="s">
        <v>100</v>
      </c>
      <c r="C65" s="55">
        <v>220</v>
      </c>
      <c r="D65" s="53">
        <v>1</v>
      </c>
      <c r="E65" s="50">
        <f t="shared" si="8"/>
        <v>220</v>
      </c>
      <c r="F65" s="57"/>
      <c r="G65" s="50">
        <f t="shared" si="7"/>
        <v>0</v>
      </c>
      <c r="J65" s="47"/>
      <c r="K65" s="47"/>
      <c r="L65" s="47"/>
      <c r="M65" s="47"/>
      <c r="N65" s="145"/>
      <c r="P65" s="52"/>
      <c r="Q65" s="52"/>
      <c r="R65" s="52"/>
      <c r="S65" s="52"/>
    </row>
    <row r="66" spans="1:19" s="35" customFormat="1" x14ac:dyDescent="0.3">
      <c r="A66" s="326"/>
      <c r="B66" s="120" t="s">
        <v>214</v>
      </c>
      <c r="C66" s="55">
        <v>47</v>
      </c>
      <c r="D66" s="53">
        <v>1</v>
      </c>
      <c r="E66" s="50">
        <f t="shared" si="8"/>
        <v>47</v>
      </c>
      <c r="F66" s="57"/>
      <c r="G66" s="50">
        <f t="shared" si="7"/>
        <v>0</v>
      </c>
      <c r="J66" s="47"/>
      <c r="K66" s="47"/>
      <c r="L66" s="47"/>
      <c r="M66" s="47"/>
      <c r="N66" s="145"/>
      <c r="P66" s="52"/>
      <c r="Q66" s="52"/>
      <c r="R66" s="52"/>
      <c r="S66" s="52"/>
    </row>
    <row r="67" spans="1:19" s="35" customFormat="1" x14ac:dyDescent="0.3">
      <c r="A67" s="326" t="s">
        <v>554</v>
      </c>
      <c r="B67" s="120" t="s">
        <v>106</v>
      </c>
      <c r="C67" s="55">
        <v>360</v>
      </c>
      <c r="D67" s="53">
        <v>1</v>
      </c>
      <c r="E67" s="50">
        <f t="shared" si="8"/>
        <v>360</v>
      </c>
      <c r="F67" s="57"/>
      <c r="G67" s="50">
        <f t="shared" si="7"/>
        <v>0</v>
      </c>
      <c r="J67" s="47"/>
      <c r="K67" s="47"/>
      <c r="L67" s="47"/>
      <c r="M67" s="47"/>
      <c r="N67" s="145"/>
      <c r="P67" s="52"/>
      <c r="Q67" s="52"/>
      <c r="R67" s="52"/>
      <c r="S67" s="52"/>
    </row>
    <row r="68" spans="1:19" s="35" customFormat="1" x14ac:dyDescent="0.3">
      <c r="A68" s="326"/>
      <c r="B68" s="120" t="s">
        <v>100</v>
      </c>
      <c r="C68" s="55">
        <v>187</v>
      </c>
      <c r="D68" s="53">
        <v>1</v>
      </c>
      <c r="E68" s="50">
        <f t="shared" si="8"/>
        <v>187</v>
      </c>
      <c r="F68" s="57"/>
      <c r="G68" s="50">
        <f t="shared" si="7"/>
        <v>0</v>
      </c>
      <c r="J68" s="47"/>
      <c r="K68" s="47"/>
      <c r="L68" s="47"/>
      <c r="M68" s="47"/>
      <c r="N68" s="145"/>
      <c r="P68" s="52"/>
      <c r="Q68" s="52"/>
      <c r="R68" s="52"/>
      <c r="S68" s="52"/>
    </row>
    <row r="69" spans="1:19" s="35" customFormat="1" x14ac:dyDescent="0.3">
      <c r="A69" s="326"/>
      <c r="B69" s="120" t="s">
        <v>214</v>
      </c>
      <c r="C69" s="55">
        <v>40</v>
      </c>
      <c r="D69" s="53">
        <v>1</v>
      </c>
      <c r="E69" s="50">
        <f t="shared" si="8"/>
        <v>40</v>
      </c>
      <c r="F69" s="57"/>
      <c r="G69" s="50">
        <f t="shared" si="7"/>
        <v>0</v>
      </c>
      <c r="J69" s="47"/>
      <c r="K69" s="47"/>
      <c r="L69" s="47"/>
      <c r="M69" s="47"/>
      <c r="N69" s="145"/>
      <c r="P69" s="52"/>
      <c r="Q69" s="52"/>
      <c r="R69" s="52"/>
      <c r="S69" s="52"/>
    </row>
    <row r="70" spans="1:19" s="35" customFormat="1" x14ac:dyDescent="0.3">
      <c r="A70" s="165"/>
      <c r="B70" s="120"/>
      <c r="C70" s="50"/>
      <c r="D70" s="53"/>
      <c r="F70" s="51"/>
      <c r="J70" s="47"/>
      <c r="K70" s="47"/>
      <c r="L70" s="47"/>
      <c r="M70" s="47"/>
      <c r="N70" s="145"/>
      <c r="P70" s="52"/>
      <c r="Q70" s="52"/>
      <c r="R70" s="52"/>
      <c r="S70" s="52"/>
    </row>
    <row r="71" spans="1:19" s="35" customFormat="1" x14ac:dyDescent="0.3">
      <c r="A71" s="155" t="s">
        <v>555</v>
      </c>
      <c r="B71" s="120"/>
      <c r="C71" s="50"/>
      <c r="F71" s="51"/>
      <c r="J71" s="47"/>
      <c r="K71" s="47"/>
      <c r="L71" s="47"/>
      <c r="M71" s="47"/>
      <c r="N71" s="145"/>
      <c r="P71" s="52"/>
      <c r="Q71" s="52"/>
      <c r="R71" s="52"/>
      <c r="S71" s="52"/>
    </row>
    <row r="72" spans="1:19" s="35" customFormat="1" x14ac:dyDescent="0.3">
      <c r="A72" s="326" t="s">
        <v>556</v>
      </c>
      <c r="B72" s="120" t="s">
        <v>106</v>
      </c>
      <c r="C72" s="55">
        <v>573</v>
      </c>
      <c r="D72" s="53">
        <v>1</v>
      </c>
      <c r="E72" s="50">
        <f t="shared" ref="E72:E95" si="9">D72*C72</f>
        <v>573</v>
      </c>
      <c r="F72" s="57"/>
      <c r="G72" s="50">
        <f t="shared" ref="G72:G95" si="10">F72*E72</f>
        <v>0</v>
      </c>
      <c r="J72" s="47"/>
      <c r="K72" s="47"/>
      <c r="L72" s="47"/>
      <c r="M72" s="47"/>
      <c r="N72" s="145"/>
      <c r="P72" s="52"/>
      <c r="Q72" s="52"/>
      <c r="R72" s="52"/>
      <c r="S72" s="52"/>
    </row>
    <row r="73" spans="1:19" s="35" customFormat="1" x14ac:dyDescent="0.3">
      <c r="A73" s="326"/>
      <c r="B73" s="120" t="s">
        <v>100</v>
      </c>
      <c r="C73" s="55">
        <v>293</v>
      </c>
      <c r="D73" s="53">
        <v>1</v>
      </c>
      <c r="E73" s="50">
        <f t="shared" si="9"/>
        <v>293</v>
      </c>
      <c r="F73" s="57"/>
      <c r="G73" s="50">
        <f t="shared" si="10"/>
        <v>0</v>
      </c>
      <c r="J73" s="47"/>
      <c r="K73" s="47"/>
      <c r="L73" s="47"/>
      <c r="M73" s="47"/>
      <c r="N73" s="145"/>
      <c r="P73" s="52"/>
      <c r="Q73" s="52"/>
      <c r="R73" s="52"/>
      <c r="S73" s="52"/>
    </row>
    <row r="74" spans="1:19" s="35" customFormat="1" x14ac:dyDescent="0.3">
      <c r="A74" s="326"/>
      <c r="B74" s="120" t="s">
        <v>214</v>
      </c>
      <c r="C74" s="55">
        <v>60</v>
      </c>
      <c r="D74" s="53">
        <v>1</v>
      </c>
      <c r="E74" s="50">
        <f t="shared" si="9"/>
        <v>60</v>
      </c>
      <c r="F74" s="57"/>
      <c r="G74" s="50">
        <f t="shared" si="10"/>
        <v>0</v>
      </c>
      <c r="J74" s="47"/>
      <c r="K74" s="47"/>
      <c r="L74" s="47"/>
      <c r="M74" s="47"/>
      <c r="N74" s="145"/>
      <c r="P74" s="52"/>
      <c r="Q74" s="52"/>
      <c r="R74" s="52"/>
      <c r="S74" s="52"/>
    </row>
    <row r="75" spans="1:19" s="35" customFormat="1" x14ac:dyDescent="0.3">
      <c r="A75" s="326" t="s">
        <v>557</v>
      </c>
      <c r="B75" s="120" t="s">
        <v>106</v>
      </c>
      <c r="C75" s="55">
        <v>573</v>
      </c>
      <c r="D75" s="53">
        <v>1</v>
      </c>
      <c r="E75" s="50">
        <f t="shared" si="9"/>
        <v>573</v>
      </c>
      <c r="F75" s="57"/>
      <c r="G75" s="50">
        <f t="shared" si="10"/>
        <v>0</v>
      </c>
      <c r="J75" s="47"/>
      <c r="K75" s="47"/>
      <c r="L75" s="47"/>
      <c r="M75" s="47"/>
      <c r="N75" s="145"/>
      <c r="P75" s="52"/>
      <c r="Q75" s="52"/>
      <c r="R75" s="52"/>
      <c r="S75" s="52"/>
    </row>
    <row r="76" spans="1:19" s="35" customFormat="1" x14ac:dyDescent="0.3">
      <c r="A76" s="326"/>
      <c r="B76" s="120" t="s">
        <v>100</v>
      </c>
      <c r="C76" s="55">
        <v>293</v>
      </c>
      <c r="D76" s="53">
        <v>1</v>
      </c>
      <c r="E76" s="50">
        <f t="shared" si="9"/>
        <v>293</v>
      </c>
      <c r="F76" s="57"/>
      <c r="G76" s="50">
        <f t="shared" si="10"/>
        <v>0</v>
      </c>
      <c r="J76" s="47"/>
      <c r="K76" s="47"/>
      <c r="L76" s="47"/>
      <c r="M76" s="47"/>
      <c r="N76" s="145"/>
      <c r="P76" s="52"/>
      <c r="Q76" s="52"/>
      <c r="R76" s="52"/>
      <c r="S76" s="52"/>
    </row>
    <row r="77" spans="1:19" s="35" customFormat="1" x14ac:dyDescent="0.3">
      <c r="A77" s="326"/>
      <c r="B77" s="120" t="s">
        <v>214</v>
      </c>
      <c r="C77" s="55">
        <v>60</v>
      </c>
      <c r="D77" s="53">
        <v>1</v>
      </c>
      <c r="E77" s="50">
        <f t="shared" si="9"/>
        <v>60</v>
      </c>
      <c r="F77" s="57"/>
      <c r="G77" s="50">
        <f t="shared" si="10"/>
        <v>0</v>
      </c>
      <c r="J77" s="47"/>
      <c r="K77" s="47"/>
      <c r="L77" s="47"/>
      <c r="M77" s="47"/>
      <c r="N77" s="145"/>
      <c r="P77" s="52"/>
      <c r="Q77" s="52"/>
      <c r="R77" s="52"/>
      <c r="S77" s="52"/>
    </row>
    <row r="78" spans="1:19" s="35" customFormat="1" x14ac:dyDescent="0.3">
      <c r="A78" s="326" t="s">
        <v>558</v>
      </c>
      <c r="B78" s="120" t="s">
        <v>106</v>
      </c>
      <c r="C78" s="55">
        <v>573</v>
      </c>
      <c r="D78" s="53">
        <v>1</v>
      </c>
      <c r="E78" s="50">
        <f t="shared" si="9"/>
        <v>573</v>
      </c>
      <c r="F78" s="57"/>
      <c r="G78" s="50">
        <f t="shared" si="10"/>
        <v>0</v>
      </c>
      <c r="J78" s="47"/>
      <c r="K78" s="47"/>
      <c r="L78" s="47"/>
      <c r="M78" s="47"/>
      <c r="N78" s="145"/>
      <c r="P78" s="52"/>
      <c r="Q78" s="52"/>
      <c r="R78" s="52"/>
      <c r="S78" s="52"/>
    </row>
    <row r="79" spans="1:19" s="35" customFormat="1" x14ac:dyDescent="0.3">
      <c r="A79" s="326"/>
      <c r="B79" s="120" t="s">
        <v>100</v>
      </c>
      <c r="C79" s="55">
        <v>293</v>
      </c>
      <c r="D79" s="53">
        <v>1</v>
      </c>
      <c r="E79" s="50">
        <f t="shared" si="9"/>
        <v>293</v>
      </c>
      <c r="F79" s="57"/>
      <c r="G79" s="50">
        <f t="shared" si="10"/>
        <v>0</v>
      </c>
      <c r="J79" s="47"/>
      <c r="K79" s="47"/>
      <c r="L79" s="47"/>
      <c r="M79" s="47"/>
      <c r="N79" s="145"/>
      <c r="P79" s="52"/>
      <c r="Q79" s="52"/>
      <c r="R79" s="52"/>
      <c r="S79" s="52"/>
    </row>
    <row r="80" spans="1:19" s="35" customFormat="1" x14ac:dyDescent="0.3">
      <c r="A80" s="326"/>
      <c r="B80" s="120" t="s">
        <v>214</v>
      </c>
      <c r="C80" s="55">
        <v>60</v>
      </c>
      <c r="D80" s="53">
        <v>1</v>
      </c>
      <c r="E80" s="50">
        <f t="shared" si="9"/>
        <v>60</v>
      </c>
      <c r="F80" s="57"/>
      <c r="G80" s="50">
        <f t="shared" si="10"/>
        <v>0</v>
      </c>
      <c r="J80" s="47"/>
      <c r="K80" s="47"/>
      <c r="L80" s="47"/>
      <c r="M80" s="47"/>
      <c r="N80" s="145"/>
      <c r="P80" s="52"/>
      <c r="Q80" s="52"/>
      <c r="R80" s="52"/>
      <c r="S80" s="52"/>
    </row>
    <row r="81" spans="1:19" s="35" customFormat="1" x14ac:dyDescent="0.3">
      <c r="A81" s="326" t="s">
        <v>559</v>
      </c>
      <c r="B81" s="120" t="s">
        <v>106</v>
      </c>
      <c r="C81" s="55">
        <v>693</v>
      </c>
      <c r="D81" s="53">
        <v>1</v>
      </c>
      <c r="E81" s="50">
        <f t="shared" si="9"/>
        <v>693</v>
      </c>
      <c r="F81" s="57"/>
      <c r="G81" s="50">
        <f t="shared" si="10"/>
        <v>0</v>
      </c>
      <c r="J81" s="47"/>
      <c r="K81" s="47"/>
      <c r="L81" s="47"/>
      <c r="M81" s="47"/>
      <c r="N81" s="145"/>
      <c r="P81" s="52"/>
      <c r="Q81" s="52"/>
      <c r="R81" s="52"/>
      <c r="S81" s="52"/>
    </row>
    <row r="82" spans="1:19" s="35" customFormat="1" x14ac:dyDescent="0.3">
      <c r="A82" s="326"/>
      <c r="B82" s="120" t="s">
        <v>100</v>
      </c>
      <c r="C82" s="55">
        <v>353</v>
      </c>
      <c r="D82" s="53">
        <v>1</v>
      </c>
      <c r="E82" s="50">
        <f t="shared" si="9"/>
        <v>353</v>
      </c>
      <c r="F82" s="57"/>
      <c r="G82" s="50">
        <f t="shared" si="10"/>
        <v>0</v>
      </c>
      <c r="J82" s="47"/>
      <c r="K82" s="47"/>
      <c r="L82" s="47"/>
      <c r="M82" s="47"/>
      <c r="N82" s="145"/>
      <c r="P82" s="52"/>
      <c r="Q82" s="52"/>
      <c r="R82" s="52"/>
      <c r="S82" s="52"/>
    </row>
    <row r="83" spans="1:19" s="35" customFormat="1" x14ac:dyDescent="0.3">
      <c r="A83" s="326"/>
      <c r="B83" s="120" t="s">
        <v>214</v>
      </c>
      <c r="C83" s="55">
        <v>73</v>
      </c>
      <c r="D83" s="53">
        <v>1</v>
      </c>
      <c r="E83" s="50">
        <f t="shared" si="9"/>
        <v>73</v>
      </c>
      <c r="F83" s="57"/>
      <c r="G83" s="50">
        <f t="shared" si="10"/>
        <v>0</v>
      </c>
      <c r="J83" s="47"/>
      <c r="K83" s="47"/>
      <c r="L83" s="47"/>
      <c r="M83" s="47"/>
      <c r="N83" s="145"/>
      <c r="P83" s="52"/>
      <c r="Q83" s="52"/>
      <c r="R83" s="52"/>
      <c r="S83" s="52"/>
    </row>
    <row r="84" spans="1:19" s="35" customFormat="1" x14ac:dyDescent="0.3">
      <c r="A84" s="326" t="s">
        <v>560</v>
      </c>
      <c r="B84" s="120" t="s">
        <v>106</v>
      </c>
      <c r="C84" s="55">
        <v>840</v>
      </c>
      <c r="D84" s="53">
        <v>1</v>
      </c>
      <c r="E84" s="50">
        <f t="shared" si="9"/>
        <v>840</v>
      </c>
      <c r="F84" s="57"/>
      <c r="G84" s="50">
        <f t="shared" si="10"/>
        <v>0</v>
      </c>
      <c r="J84" s="47"/>
      <c r="K84" s="47"/>
      <c r="L84" s="47"/>
      <c r="M84" s="47"/>
      <c r="N84" s="145"/>
      <c r="P84" s="52"/>
      <c r="Q84" s="52"/>
      <c r="R84" s="52"/>
      <c r="S84" s="52"/>
    </row>
    <row r="85" spans="1:19" s="35" customFormat="1" x14ac:dyDescent="0.3">
      <c r="A85" s="326"/>
      <c r="B85" s="120" t="s">
        <v>100</v>
      </c>
      <c r="C85" s="55">
        <v>427</v>
      </c>
      <c r="D85" s="53">
        <v>1</v>
      </c>
      <c r="E85" s="50">
        <f t="shared" si="9"/>
        <v>427</v>
      </c>
      <c r="F85" s="57"/>
      <c r="G85" s="50">
        <f t="shared" si="10"/>
        <v>0</v>
      </c>
      <c r="J85" s="47"/>
      <c r="K85" s="47"/>
      <c r="L85" s="47"/>
      <c r="M85" s="47"/>
      <c r="N85" s="145"/>
      <c r="P85" s="52"/>
      <c r="Q85" s="52"/>
      <c r="R85" s="52"/>
      <c r="S85" s="52"/>
    </row>
    <row r="86" spans="1:19" s="35" customFormat="1" x14ac:dyDescent="0.3">
      <c r="A86" s="326"/>
      <c r="B86" s="120" t="s">
        <v>214</v>
      </c>
      <c r="C86" s="55">
        <v>87</v>
      </c>
      <c r="D86" s="53">
        <v>1</v>
      </c>
      <c r="E86" s="50">
        <f t="shared" si="9"/>
        <v>87</v>
      </c>
      <c r="F86" s="57"/>
      <c r="G86" s="50">
        <f t="shared" si="10"/>
        <v>0</v>
      </c>
      <c r="J86" s="47"/>
      <c r="K86" s="47"/>
      <c r="L86" s="47"/>
      <c r="M86" s="47"/>
      <c r="N86" s="145"/>
      <c r="P86" s="52"/>
      <c r="Q86" s="52"/>
      <c r="R86" s="52"/>
      <c r="S86" s="52"/>
    </row>
    <row r="87" spans="1:19" s="35" customFormat="1" x14ac:dyDescent="0.3">
      <c r="A87" s="326" t="s">
        <v>561</v>
      </c>
      <c r="B87" s="120" t="s">
        <v>106</v>
      </c>
      <c r="C87" s="55">
        <v>507</v>
      </c>
      <c r="D87" s="53">
        <v>1</v>
      </c>
      <c r="E87" s="50">
        <f t="shared" si="9"/>
        <v>507</v>
      </c>
      <c r="F87" s="57"/>
      <c r="G87" s="50">
        <f t="shared" si="10"/>
        <v>0</v>
      </c>
      <c r="J87" s="47"/>
      <c r="K87" s="47"/>
      <c r="L87" s="47"/>
      <c r="M87" s="47"/>
      <c r="N87" s="145"/>
      <c r="P87" s="52"/>
      <c r="Q87" s="52"/>
      <c r="R87" s="52"/>
      <c r="S87" s="52"/>
    </row>
    <row r="88" spans="1:19" s="35" customFormat="1" x14ac:dyDescent="0.3">
      <c r="A88" s="326"/>
      <c r="B88" s="120" t="s">
        <v>100</v>
      </c>
      <c r="C88" s="55">
        <v>290</v>
      </c>
      <c r="D88" s="53">
        <v>1</v>
      </c>
      <c r="E88" s="50">
        <f t="shared" si="9"/>
        <v>290</v>
      </c>
      <c r="F88" s="57"/>
      <c r="G88" s="50">
        <f t="shared" si="10"/>
        <v>0</v>
      </c>
      <c r="J88" s="47"/>
      <c r="K88" s="47"/>
      <c r="L88" s="47"/>
      <c r="M88" s="47"/>
      <c r="N88" s="145"/>
      <c r="P88" s="52"/>
      <c r="Q88" s="52"/>
      <c r="R88" s="52"/>
      <c r="S88" s="52"/>
    </row>
    <row r="89" spans="1:19" s="35" customFormat="1" x14ac:dyDescent="0.3">
      <c r="A89" s="326"/>
      <c r="B89" s="120" t="s">
        <v>214</v>
      </c>
      <c r="C89" s="55">
        <v>53</v>
      </c>
      <c r="D89" s="53">
        <v>1</v>
      </c>
      <c r="E89" s="50">
        <f t="shared" si="9"/>
        <v>53</v>
      </c>
      <c r="F89" s="57"/>
      <c r="G89" s="50">
        <f t="shared" si="10"/>
        <v>0</v>
      </c>
      <c r="J89" s="47"/>
      <c r="K89" s="47"/>
      <c r="L89" s="47"/>
      <c r="M89" s="47"/>
      <c r="N89" s="145"/>
      <c r="P89" s="52"/>
      <c r="Q89" s="52"/>
      <c r="R89" s="52"/>
      <c r="S89" s="52"/>
    </row>
    <row r="90" spans="1:19" s="35" customFormat="1" x14ac:dyDescent="0.3">
      <c r="A90" s="326" t="s">
        <v>562</v>
      </c>
      <c r="B90" s="120" t="s">
        <v>106</v>
      </c>
      <c r="C90" s="55">
        <v>960</v>
      </c>
      <c r="D90" s="53">
        <v>1</v>
      </c>
      <c r="E90" s="50">
        <f t="shared" si="9"/>
        <v>960</v>
      </c>
      <c r="F90" s="57"/>
      <c r="G90" s="50">
        <f t="shared" si="10"/>
        <v>0</v>
      </c>
      <c r="J90" s="47"/>
      <c r="K90" s="47"/>
      <c r="L90" s="47"/>
      <c r="M90" s="47"/>
      <c r="N90" s="145"/>
      <c r="P90" s="52"/>
      <c r="Q90" s="52"/>
      <c r="R90" s="52"/>
      <c r="S90" s="52"/>
    </row>
    <row r="91" spans="1:19" s="35" customFormat="1" x14ac:dyDescent="0.3">
      <c r="A91" s="326"/>
      <c r="B91" s="120" t="s">
        <v>100</v>
      </c>
      <c r="C91" s="55">
        <v>487</v>
      </c>
      <c r="D91" s="53">
        <v>1</v>
      </c>
      <c r="E91" s="50">
        <f t="shared" si="9"/>
        <v>487</v>
      </c>
      <c r="F91" s="57"/>
      <c r="G91" s="50">
        <f t="shared" si="10"/>
        <v>0</v>
      </c>
      <c r="J91" s="47"/>
      <c r="K91" s="47"/>
      <c r="L91" s="47"/>
      <c r="M91" s="47"/>
      <c r="N91" s="145"/>
      <c r="P91" s="52"/>
      <c r="Q91" s="52"/>
      <c r="R91" s="52"/>
      <c r="S91" s="52"/>
    </row>
    <row r="92" spans="1:19" s="35" customFormat="1" x14ac:dyDescent="0.3">
      <c r="A92" s="326"/>
      <c r="B92" s="120" t="s">
        <v>214</v>
      </c>
      <c r="C92" s="55">
        <v>100</v>
      </c>
      <c r="D92" s="53">
        <v>1</v>
      </c>
      <c r="E92" s="50">
        <f t="shared" si="9"/>
        <v>100</v>
      </c>
      <c r="F92" s="57"/>
      <c r="G92" s="50">
        <f t="shared" si="10"/>
        <v>0</v>
      </c>
      <c r="J92" s="47"/>
      <c r="K92" s="47"/>
      <c r="L92" s="47"/>
      <c r="M92" s="47"/>
      <c r="N92" s="145"/>
      <c r="P92" s="52"/>
      <c r="Q92" s="52"/>
      <c r="R92" s="52"/>
      <c r="S92" s="52"/>
    </row>
    <row r="93" spans="1:19" s="35" customFormat="1" x14ac:dyDescent="0.3">
      <c r="A93" s="326" t="s">
        <v>563</v>
      </c>
      <c r="B93" s="120" t="s">
        <v>106</v>
      </c>
      <c r="C93" s="55">
        <v>573</v>
      </c>
      <c r="D93" s="53">
        <v>1</v>
      </c>
      <c r="E93" s="50">
        <f t="shared" si="9"/>
        <v>573</v>
      </c>
      <c r="F93" s="57"/>
      <c r="G93" s="50">
        <f t="shared" si="10"/>
        <v>0</v>
      </c>
      <c r="J93" s="47"/>
      <c r="K93" s="47"/>
      <c r="L93" s="47"/>
      <c r="M93" s="47"/>
      <c r="N93" s="164"/>
      <c r="P93" s="52"/>
      <c r="Q93" s="52"/>
      <c r="R93" s="52"/>
      <c r="S93" s="52"/>
    </row>
    <row r="94" spans="1:19" s="35" customFormat="1" x14ac:dyDescent="0.3">
      <c r="A94" s="326"/>
      <c r="B94" s="120" t="s">
        <v>100</v>
      </c>
      <c r="C94" s="55">
        <v>293</v>
      </c>
      <c r="D94" s="53">
        <v>1</v>
      </c>
      <c r="E94" s="50">
        <f t="shared" si="9"/>
        <v>293</v>
      </c>
      <c r="F94" s="57"/>
      <c r="G94" s="50">
        <f t="shared" si="10"/>
        <v>0</v>
      </c>
      <c r="J94" s="47"/>
      <c r="K94" s="47"/>
      <c r="L94" s="47"/>
      <c r="M94" s="47"/>
      <c r="N94" s="164"/>
      <c r="P94" s="52"/>
      <c r="Q94" s="52"/>
      <c r="R94" s="52"/>
      <c r="S94" s="52"/>
    </row>
    <row r="95" spans="1:19" s="35" customFormat="1" x14ac:dyDescent="0.3">
      <c r="A95" s="326"/>
      <c r="B95" s="120" t="s">
        <v>214</v>
      </c>
      <c r="C95" s="55">
        <v>60</v>
      </c>
      <c r="D95" s="53">
        <v>1</v>
      </c>
      <c r="E95" s="50">
        <f t="shared" si="9"/>
        <v>60</v>
      </c>
      <c r="F95" s="57"/>
      <c r="G95" s="50">
        <f t="shared" si="10"/>
        <v>0</v>
      </c>
      <c r="J95" s="47"/>
      <c r="K95" s="47"/>
      <c r="L95" s="47"/>
      <c r="M95" s="47"/>
      <c r="N95" s="164"/>
      <c r="P95" s="52"/>
      <c r="Q95" s="52"/>
      <c r="R95" s="52"/>
      <c r="S95" s="52"/>
    </row>
    <row r="96" spans="1:19" s="35" customFormat="1" x14ac:dyDescent="0.3">
      <c r="A96" s="155" t="s">
        <v>564</v>
      </c>
      <c r="B96" s="120"/>
      <c r="C96" s="50"/>
      <c r="F96" s="51"/>
      <c r="J96" s="47"/>
      <c r="K96" s="47"/>
      <c r="L96" s="47"/>
      <c r="M96" s="47"/>
      <c r="N96" s="145"/>
      <c r="P96" s="52"/>
      <c r="Q96" s="52"/>
      <c r="R96" s="52"/>
      <c r="S96" s="52"/>
    </row>
    <row r="97" spans="1:20" s="35" customFormat="1" x14ac:dyDescent="0.3">
      <c r="A97" s="326" t="s">
        <v>565</v>
      </c>
      <c r="B97" s="120" t="s">
        <v>106</v>
      </c>
      <c r="C97" s="55">
        <v>507</v>
      </c>
      <c r="D97" s="53">
        <v>1</v>
      </c>
      <c r="E97" s="50">
        <f t="shared" ref="E97:E102" si="11">D97*C97</f>
        <v>507</v>
      </c>
      <c r="F97" s="57"/>
      <c r="G97" s="50">
        <f t="shared" ref="G97:G102" si="12">F97*E97</f>
        <v>0</v>
      </c>
      <c r="J97" s="47"/>
      <c r="K97" s="47"/>
      <c r="L97" s="47"/>
      <c r="M97" s="47"/>
      <c r="N97" s="145"/>
      <c r="P97" s="52"/>
      <c r="Q97" s="52"/>
      <c r="R97" s="52"/>
      <c r="S97" s="52"/>
    </row>
    <row r="98" spans="1:20" s="35" customFormat="1" x14ac:dyDescent="0.3">
      <c r="A98" s="326"/>
      <c r="B98" s="120" t="s">
        <v>100</v>
      </c>
      <c r="C98" s="55">
        <v>260</v>
      </c>
      <c r="D98" s="53">
        <v>1</v>
      </c>
      <c r="E98" s="50">
        <f t="shared" si="11"/>
        <v>260</v>
      </c>
      <c r="F98" s="57"/>
      <c r="G98" s="50">
        <f t="shared" si="12"/>
        <v>0</v>
      </c>
      <c r="J98" s="47"/>
      <c r="K98" s="47"/>
      <c r="L98" s="47"/>
      <c r="M98" s="47"/>
      <c r="N98" s="145"/>
      <c r="P98" s="52"/>
      <c r="Q98" s="52"/>
      <c r="R98" s="52"/>
      <c r="S98" s="52"/>
    </row>
    <row r="99" spans="1:20" s="35" customFormat="1" x14ac:dyDescent="0.3">
      <c r="A99" s="326"/>
      <c r="B99" s="120" t="s">
        <v>214</v>
      </c>
      <c r="C99" s="55">
        <v>53</v>
      </c>
      <c r="D99" s="53">
        <v>1</v>
      </c>
      <c r="E99" s="50">
        <f t="shared" si="11"/>
        <v>53</v>
      </c>
      <c r="F99" s="57"/>
      <c r="G99" s="50">
        <f t="shared" si="12"/>
        <v>0</v>
      </c>
      <c r="J99" s="47"/>
      <c r="K99" s="47"/>
      <c r="L99" s="47"/>
      <c r="M99" s="47"/>
      <c r="N99" s="145"/>
      <c r="P99" s="52"/>
      <c r="Q99" s="52"/>
      <c r="R99" s="52"/>
      <c r="S99" s="52"/>
    </row>
    <row r="100" spans="1:20" s="35" customFormat="1" x14ac:dyDescent="0.3">
      <c r="A100" s="326" t="s">
        <v>566</v>
      </c>
      <c r="B100" s="120" t="s">
        <v>106</v>
      </c>
      <c r="C100" s="55">
        <v>507</v>
      </c>
      <c r="D100" s="53">
        <v>1</v>
      </c>
      <c r="E100" s="50">
        <f t="shared" si="11"/>
        <v>507</v>
      </c>
      <c r="F100" s="57"/>
      <c r="G100" s="50">
        <f t="shared" si="12"/>
        <v>0</v>
      </c>
      <c r="J100" s="47"/>
      <c r="K100" s="47"/>
      <c r="L100" s="47"/>
      <c r="M100" s="47"/>
      <c r="N100" s="145"/>
      <c r="P100" s="52"/>
      <c r="Q100" s="52"/>
      <c r="R100" s="52"/>
      <c r="S100" s="52"/>
    </row>
    <row r="101" spans="1:20" s="35" customFormat="1" x14ac:dyDescent="0.3">
      <c r="A101" s="326"/>
      <c r="B101" s="120" t="s">
        <v>100</v>
      </c>
      <c r="C101" s="55">
        <v>260</v>
      </c>
      <c r="D101" s="53">
        <v>1</v>
      </c>
      <c r="E101" s="50">
        <f t="shared" si="11"/>
        <v>260</v>
      </c>
      <c r="F101" s="57"/>
      <c r="G101" s="50">
        <f t="shared" si="12"/>
        <v>0</v>
      </c>
      <c r="J101" s="47"/>
      <c r="K101" s="47"/>
      <c r="L101" s="47"/>
      <c r="M101" s="47"/>
      <c r="N101" s="145"/>
      <c r="P101" s="52"/>
      <c r="Q101" s="52"/>
      <c r="R101" s="52"/>
      <c r="S101" s="52"/>
    </row>
    <row r="102" spans="1:20" s="35" customFormat="1" x14ac:dyDescent="0.3">
      <c r="A102" s="326"/>
      <c r="B102" s="120" t="s">
        <v>214</v>
      </c>
      <c r="C102" s="55">
        <v>53</v>
      </c>
      <c r="D102" s="53">
        <v>1</v>
      </c>
      <c r="E102" s="50">
        <f t="shared" si="11"/>
        <v>53</v>
      </c>
      <c r="F102" s="57"/>
      <c r="G102" s="50">
        <f t="shared" si="12"/>
        <v>0</v>
      </c>
      <c r="J102" s="47"/>
      <c r="K102" s="47"/>
      <c r="L102" s="47"/>
      <c r="M102" s="47"/>
      <c r="N102" s="145"/>
      <c r="P102" s="52"/>
      <c r="Q102" s="52"/>
      <c r="R102" s="52"/>
      <c r="S102" s="52"/>
    </row>
    <row r="103" spans="1:20" s="35" customFormat="1" x14ac:dyDescent="0.3">
      <c r="A103" s="188"/>
      <c r="B103" s="120"/>
      <c r="C103" s="55"/>
      <c r="D103" s="53"/>
      <c r="E103" s="50"/>
      <c r="F103" s="77"/>
      <c r="G103" s="50"/>
      <c r="J103" s="47"/>
      <c r="K103" s="47"/>
      <c r="L103" s="47"/>
      <c r="M103" s="47"/>
      <c r="N103" s="145"/>
      <c r="P103" s="52"/>
      <c r="Q103" s="52"/>
      <c r="R103" s="52"/>
      <c r="S103" s="52"/>
    </row>
    <row r="104" spans="1:20" s="35" customFormat="1" ht="17.399999999999999" x14ac:dyDescent="0.3">
      <c r="A104" s="71" t="s">
        <v>356</v>
      </c>
      <c r="B104" s="120"/>
      <c r="C104" s="50"/>
      <c r="F104" s="77"/>
      <c r="I104" s="47"/>
      <c r="J104" s="47"/>
      <c r="K104" s="47"/>
      <c r="L104" s="47"/>
      <c r="M104" s="47"/>
      <c r="N104" s="47"/>
      <c r="O104" s="38"/>
    </row>
    <row r="105" spans="1:20" s="35" customFormat="1" x14ac:dyDescent="0.3">
      <c r="A105" s="126" t="s">
        <v>1000</v>
      </c>
      <c r="B105" s="120"/>
      <c r="C105" s="50"/>
      <c r="F105" s="77"/>
      <c r="I105" s="47"/>
      <c r="J105" s="47"/>
      <c r="K105" s="47"/>
      <c r="L105" s="47"/>
      <c r="M105" s="47"/>
      <c r="N105" s="47"/>
      <c r="O105" s="38"/>
    </row>
    <row r="106" spans="1:20" s="35" customFormat="1" ht="6.75" customHeight="1" x14ac:dyDescent="0.3">
      <c r="B106" s="120"/>
      <c r="C106" s="50"/>
      <c r="F106" s="77"/>
      <c r="I106" s="47"/>
      <c r="J106" s="47"/>
      <c r="K106" s="47"/>
      <c r="L106" s="47"/>
      <c r="M106" s="47"/>
      <c r="N106" s="47"/>
      <c r="O106" s="38"/>
    </row>
    <row r="107" spans="1:20" s="35" customFormat="1" ht="15.75" customHeight="1" x14ac:dyDescent="0.3">
      <c r="A107" s="35" t="s">
        <v>999</v>
      </c>
      <c r="B107" s="120" t="s">
        <v>357</v>
      </c>
      <c r="C107" s="55">
        <v>58</v>
      </c>
      <c r="D107" s="53">
        <v>1</v>
      </c>
      <c r="E107" s="50">
        <f t="shared" ref="E107:E108" si="13">D107*C107</f>
        <v>58</v>
      </c>
      <c r="F107" s="57"/>
      <c r="G107" s="50">
        <f t="shared" ref="G107:G116" si="14">F107*E107</f>
        <v>0</v>
      </c>
      <c r="I107" s="37"/>
      <c r="J107" s="47"/>
      <c r="K107" s="47"/>
      <c r="L107" s="47"/>
      <c r="M107" s="47"/>
      <c r="N107" s="38"/>
      <c r="P107" s="52"/>
      <c r="Q107" s="52"/>
      <c r="R107" s="52"/>
      <c r="S107" s="52"/>
      <c r="T107" s="52"/>
    </row>
    <row r="108" spans="1:20" s="234" customFormat="1" ht="15.75" customHeight="1" x14ac:dyDescent="0.3">
      <c r="A108" s="234" t="s">
        <v>1001</v>
      </c>
      <c r="B108" s="120" t="s">
        <v>357</v>
      </c>
      <c r="C108" s="55">
        <v>53</v>
      </c>
      <c r="D108" s="53">
        <v>1</v>
      </c>
      <c r="E108" s="50">
        <f t="shared" si="13"/>
        <v>53</v>
      </c>
      <c r="F108" s="57"/>
      <c r="G108" s="50">
        <f t="shared" ref="G108" si="15">F108*E108</f>
        <v>0</v>
      </c>
      <c r="I108" s="37"/>
      <c r="J108" s="47"/>
      <c r="K108" s="47"/>
      <c r="L108" s="47"/>
      <c r="M108" s="47"/>
      <c r="N108" s="38"/>
      <c r="P108" s="52"/>
      <c r="Q108" s="52"/>
      <c r="R108" s="52"/>
      <c r="S108" s="52"/>
      <c r="T108" s="52"/>
    </row>
    <row r="109" spans="1:20" s="35" customFormat="1" ht="15.75" customHeight="1" x14ac:dyDescent="0.3">
      <c r="A109" s="35" t="s">
        <v>358</v>
      </c>
      <c r="B109" s="120" t="s">
        <v>307</v>
      </c>
      <c r="C109" s="55">
        <v>53</v>
      </c>
      <c r="D109" s="53">
        <v>1</v>
      </c>
      <c r="E109" s="50">
        <f t="shared" ref="E109:E116" si="16">D109*C109</f>
        <v>53</v>
      </c>
      <c r="F109" s="57"/>
      <c r="G109" s="50">
        <f t="shared" si="14"/>
        <v>0</v>
      </c>
      <c r="I109" s="37"/>
      <c r="J109" s="47"/>
      <c r="K109" s="47"/>
      <c r="L109" s="47"/>
      <c r="M109" s="47"/>
      <c r="N109" s="38"/>
      <c r="P109" s="52"/>
      <c r="Q109" s="52"/>
      <c r="R109" s="52"/>
      <c r="S109" s="52"/>
      <c r="T109" s="52"/>
    </row>
    <row r="110" spans="1:20" s="35" customFormat="1" ht="15.75" customHeight="1" x14ac:dyDescent="0.3">
      <c r="A110" s="35" t="s">
        <v>360</v>
      </c>
      <c r="B110" s="120" t="s">
        <v>307</v>
      </c>
      <c r="C110" s="55">
        <v>53</v>
      </c>
      <c r="D110" s="53">
        <v>1</v>
      </c>
      <c r="E110" s="50">
        <f t="shared" si="16"/>
        <v>53</v>
      </c>
      <c r="F110" s="57"/>
      <c r="G110" s="50">
        <f t="shared" si="14"/>
        <v>0</v>
      </c>
      <c r="I110" s="37"/>
      <c r="J110" s="47"/>
      <c r="K110" s="47"/>
      <c r="L110" s="47"/>
      <c r="M110" s="47"/>
      <c r="N110" s="38"/>
      <c r="P110" s="52"/>
      <c r="Q110" s="52"/>
      <c r="R110" s="52"/>
      <c r="S110" s="52"/>
      <c r="T110" s="52"/>
    </row>
    <row r="111" spans="1:20" s="35" customFormat="1" ht="15.75" customHeight="1" x14ac:dyDescent="0.3">
      <c r="A111" s="35" t="s">
        <v>361</v>
      </c>
      <c r="B111" s="120" t="s">
        <v>307</v>
      </c>
      <c r="C111" s="55">
        <v>65</v>
      </c>
      <c r="D111" s="53">
        <v>1</v>
      </c>
      <c r="E111" s="50">
        <f t="shared" si="16"/>
        <v>65</v>
      </c>
      <c r="F111" s="57"/>
      <c r="G111" s="50">
        <f t="shared" si="14"/>
        <v>0</v>
      </c>
      <c r="I111" s="37"/>
      <c r="J111" s="47"/>
      <c r="K111" s="47"/>
      <c r="L111" s="47"/>
      <c r="M111" s="47"/>
      <c r="N111" s="38"/>
      <c r="P111" s="52"/>
      <c r="Q111" s="52"/>
      <c r="R111" s="52"/>
      <c r="S111" s="52"/>
      <c r="T111" s="52"/>
    </row>
    <row r="112" spans="1:20" s="35" customFormat="1" ht="15.75" customHeight="1" x14ac:dyDescent="0.3">
      <c r="A112" s="35" t="s">
        <v>715</v>
      </c>
      <c r="B112" s="120" t="s">
        <v>307</v>
      </c>
      <c r="C112" s="55">
        <v>173</v>
      </c>
      <c r="D112" s="53">
        <v>1</v>
      </c>
      <c r="E112" s="50">
        <f t="shared" si="16"/>
        <v>173</v>
      </c>
      <c r="F112" s="57"/>
      <c r="G112" s="50">
        <f t="shared" si="14"/>
        <v>0</v>
      </c>
      <c r="I112" s="37"/>
      <c r="J112" s="47"/>
      <c r="K112" s="47"/>
      <c r="L112" s="47"/>
      <c r="M112" s="47"/>
      <c r="N112" s="38"/>
      <c r="P112" s="52"/>
      <c r="Q112" s="52"/>
      <c r="R112" s="52"/>
      <c r="S112" s="52"/>
      <c r="T112" s="52"/>
    </row>
    <row r="113" spans="1:20" s="35" customFormat="1" x14ac:dyDescent="0.3">
      <c r="A113" s="92" t="s">
        <v>713</v>
      </c>
      <c r="B113" s="122" t="s">
        <v>307</v>
      </c>
      <c r="C113" s="55">
        <v>255</v>
      </c>
      <c r="D113" s="53">
        <v>1</v>
      </c>
      <c r="E113" s="50">
        <f t="shared" si="16"/>
        <v>255</v>
      </c>
      <c r="F113" s="57"/>
      <c r="G113" s="50">
        <f t="shared" si="14"/>
        <v>0</v>
      </c>
      <c r="I113" s="37"/>
      <c r="J113" s="47"/>
      <c r="K113" s="47"/>
      <c r="L113" s="47"/>
      <c r="M113" s="47"/>
      <c r="N113" s="38"/>
      <c r="P113" s="52"/>
      <c r="Q113" s="52"/>
      <c r="R113" s="52"/>
      <c r="S113" s="52"/>
      <c r="T113" s="52"/>
    </row>
    <row r="114" spans="1:20" s="35" customFormat="1" x14ac:dyDescent="0.3">
      <c r="A114" s="92" t="s">
        <v>714</v>
      </c>
      <c r="B114" s="122" t="s">
        <v>307</v>
      </c>
      <c r="C114" s="55">
        <v>210</v>
      </c>
      <c r="D114" s="53">
        <v>1</v>
      </c>
      <c r="E114" s="50">
        <f t="shared" si="16"/>
        <v>210</v>
      </c>
      <c r="F114" s="57"/>
      <c r="G114" s="50">
        <f t="shared" si="14"/>
        <v>0</v>
      </c>
      <c r="I114" s="37"/>
      <c r="J114" s="47"/>
      <c r="K114" s="47"/>
      <c r="L114" s="47"/>
      <c r="M114" s="47"/>
      <c r="N114" s="38"/>
      <c r="P114" s="52"/>
      <c r="Q114" s="52"/>
      <c r="R114" s="52"/>
      <c r="S114" s="52"/>
      <c r="T114" s="52"/>
    </row>
    <row r="115" spans="1:20" s="35" customFormat="1" x14ac:dyDescent="0.3">
      <c r="A115" s="316" t="s">
        <v>362</v>
      </c>
      <c r="B115" s="122" t="s">
        <v>359</v>
      </c>
      <c r="C115" s="55">
        <v>168</v>
      </c>
      <c r="D115" s="53">
        <v>1</v>
      </c>
      <c r="E115" s="50">
        <f t="shared" si="16"/>
        <v>168</v>
      </c>
      <c r="F115" s="57"/>
      <c r="G115" s="50">
        <f t="shared" si="14"/>
        <v>0</v>
      </c>
      <c r="I115" s="37"/>
      <c r="J115" s="47"/>
      <c r="K115" s="47"/>
      <c r="L115" s="47"/>
      <c r="M115" s="47"/>
      <c r="N115" s="38"/>
      <c r="P115" s="52"/>
      <c r="Q115" s="52"/>
      <c r="R115" s="52"/>
      <c r="S115" s="52"/>
      <c r="T115" s="52"/>
    </row>
    <row r="116" spans="1:20" s="35" customFormat="1" x14ac:dyDescent="0.3">
      <c r="A116" s="316"/>
      <c r="B116" s="122" t="s">
        <v>106</v>
      </c>
      <c r="C116" s="55">
        <v>360</v>
      </c>
      <c r="D116" s="53">
        <v>1</v>
      </c>
      <c r="E116" s="50">
        <f t="shared" si="16"/>
        <v>360</v>
      </c>
      <c r="F116" s="57"/>
      <c r="G116" s="50">
        <f t="shared" si="14"/>
        <v>0</v>
      </c>
      <c r="I116" s="37"/>
      <c r="J116" s="47"/>
      <c r="K116" s="47"/>
      <c r="L116" s="47"/>
      <c r="M116" s="47"/>
      <c r="N116" s="38"/>
      <c r="P116" s="52"/>
      <c r="Q116" s="52"/>
      <c r="R116" s="52"/>
      <c r="S116" s="52"/>
      <c r="T116" s="52"/>
    </row>
    <row r="117" spans="1:20" s="35" customFormat="1" x14ac:dyDescent="0.3">
      <c r="B117" s="120"/>
      <c r="C117" s="50"/>
      <c r="F117" s="77"/>
      <c r="J117" s="47"/>
      <c r="K117" s="47"/>
      <c r="L117" s="47"/>
      <c r="M117" s="47"/>
      <c r="N117" s="145"/>
      <c r="P117" s="52"/>
      <c r="Q117" s="52"/>
      <c r="R117" s="52"/>
      <c r="S117" s="52"/>
    </row>
    <row r="118" spans="1:20" s="35" customFormat="1" ht="17.399999999999999" x14ac:dyDescent="0.3">
      <c r="A118" s="71" t="s">
        <v>637</v>
      </c>
      <c r="B118" s="120"/>
      <c r="C118" s="55"/>
      <c r="D118" s="53"/>
      <c r="E118" s="50"/>
      <c r="F118" s="158"/>
      <c r="G118" s="50"/>
      <c r="H118" s="50"/>
      <c r="N118" s="145"/>
      <c r="P118" s="52"/>
      <c r="Q118" s="52"/>
      <c r="R118" s="52"/>
      <c r="S118" s="52"/>
    </row>
    <row r="119" spans="1:20" s="35" customFormat="1" ht="8.25" customHeight="1" x14ac:dyDescent="0.3">
      <c r="A119" s="125"/>
      <c r="B119" s="120"/>
      <c r="C119" s="55"/>
      <c r="D119" s="53"/>
      <c r="E119" s="50"/>
      <c r="F119" s="51"/>
      <c r="G119" s="50"/>
      <c r="H119" s="50"/>
      <c r="N119" s="145"/>
      <c r="P119" s="52"/>
      <c r="Q119" s="52"/>
      <c r="R119" s="52"/>
      <c r="S119" s="52"/>
    </row>
    <row r="120" spans="1:20" s="35" customFormat="1" x14ac:dyDescent="0.3">
      <c r="A120" s="155" t="s">
        <v>638</v>
      </c>
      <c r="B120" s="120"/>
      <c r="C120" s="50"/>
      <c r="F120" s="51"/>
      <c r="J120" s="47"/>
      <c r="K120" s="47"/>
      <c r="L120" s="47"/>
      <c r="M120" s="47"/>
      <c r="N120" s="145"/>
      <c r="P120" s="52"/>
      <c r="Q120" s="52"/>
      <c r="R120" s="52"/>
      <c r="S120" s="52"/>
    </row>
    <row r="121" spans="1:20" s="35" customFormat="1" x14ac:dyDescent="0.3">
      <c r="A121" s="326" t="s">
        <v>639</v>
      </c>
      <c r="B121" s="120" t="s">
        <v>106</v>
      </c>
      <c r="C121" s="55">
        <v>440</v>
      </c>
      <c r="D121" s="53">
        <v>1</v>
      </c>
      <c r="E121" s="50">
        <f t="shared" ref="E121:E184" si="17">D121*C121</f>
        <v>440</v>
      </c>
      <c r="F121" s="57"/>
      <c r="G121" s="50">
        <f t="shared" ref="G121:G184" si="18">F121*E121</f>
        <v>0</v>
      </c>
      <c r="H121" s="50"/>
      <c r="J121" s="47"/>
      <c r="K121" s="47"/>
      <c r="L121" s="47"/>
      <c r="M121" s="47"/>
      <c r="N121" s="145"/>
      <c r="P121" s="52"/>
      <c r="Q121" s="52"/>
      <c r="R121" s="52"/>
      <c r="S121" s="52"/>
    </row>
    <row r="122" spans="1:20" s="35" customFormat="1" x14ac:dyDescent="0.3">
      <c r="A122" s="326"/>
      <c r="B122" s="120" t="s">
        <v>100</v>
      </c>
      <c r="C122" s="55">
        <v>227</v>
      </c>
      <c r="D122" s="53">
        <v>1</v>
      </c>
      <c r="E122" s="50">
        <f t="shared" si="17"/>
        <v>227</v>
      </c>
      <c r="F122" s="57"/>
      <c r="G122" s="50">
        <f t="shared" si="18"/>
        <v>0</v>
      </c>
      <c r="H122" s="50"/>
      <c r="J122" s="47"/>
      <c r="K122" s="47"/>
      <c r="L122" s="47"/>
      <c r="M122" s="47"/>
      <c r="N122" s="145"/>
      <c r="P122" s="52"/>
      <c r="Q122" s="52"/>
      <c r="R122" s="52"/>
      <c r="S122" s="52"/>
    </row>
    <row r="123" spans="1:20" s="35" customFormat="1" x14ac:dyDescent="0.3">
      <c r="A123" s="326"/>
      <c r="B123" s="120" t="s">
        <v>214</v>
      </c>
      <c r="C123" s="55">
        <v>47</v>
      </c>
      <c r="D123" s="53">
        <v>1</v>
      </c>
      <c r="E123" s="50">
        <f t="shared" si="17"/>
        <v>47</v>
      </c>
      <c r="F123" s="57"/>
      <c r="G123" s="50">
        <f t="shared" si="18"/>
        <v>0</v>
      </c>
      <c r="H123" s="50"/>
      <c r="J123" s="47"/>
      <c r="K123" s="47"/>
      <c r="L123" s="47"/>
      <c r="M123" s="47"/>
      <c r="N123" s="145"/>
      <c r="P123" s="52"/>
      <c r="Q123" s="52"/>
      <c r="R123" s="52"/>
      <c r="S123" s="52"/>
    </row>
    <row r="124" spans="1:20" s="35" customFormat="1" x14ac:dyDescent="0.3">
      <c r="A124" s="320" t="s">
        <v>640</v>
      </c>
      <c r="B124" s="120" t="s">
        <v>106</v>
      </c>
      <c r="C124" s="55">
        <v>613</v>
      </c>
      <c r="D124" s="53">
        <v>1</v>
      </c>
      <c r="E124" s="50">
        <f t="shared" si="17"/>
        <v>613</v>
      </c>
      <c r="F124" s="57"/>
      <c r="G124" s="50">
        <f t="shared" si="18"/>
        <v>0</v>
      </c>
      <c r="H124" s="50"/>
      <c r="J124" s="47"/>
      <c r="K124" s="47"/>
      <c r="L124" s="47"/>
      <c r="M124" s="47"/>
      <c r="N124" s="145"/>
      <c r="P124" s="52"/>
      <c r="Q124" s="52"/>
      <c r="R124" s="52"/>
      <c r="S124" s="52"/>
    </row>
    <row r="125" spans="1:20" s="35" customFormat="1" x14ac:dyDescent="0.3">
      <c r="A125" s="320"/>
      <c r="B125" s="120" t="s">
        <v>189</v>
      </c>
      <c r="C125" s="55">
        <v>160</v>
      </c>
      <c r="D125" s="53">
        <v>1</v>
      </c>
      <c r="E125" s="50">
        <f t="shared" si="17"/>
        <v>160</v>
      </c>
      <c r="F125" s="57"/>
      <c r="G125" s="50">
        <f t="shared" si="18"/>
        <v>0</v>
      </c>
      <c r="H125" s="50"/>
      <c r="J125" s="47"/>
      <c r="K125" s="47"/>
      <c r="L125" s="47"/>
      <c r="M125" s="47"/>
      <c r="N125" s="145"/>
      <c r="P125" s="52"/>
      <c r="Q125" s="52"/>
      <c r="R125" s="52"/>
      <c r="S125" s="52"/>
    </row>
    <row r="126" spans="1:20" s="35" customFormat="1" x14ac:dyDescent="0.3">
      <c r="A126" s="320"/>
      <c r="B126" s="120" t="s">
        <v>175</v>
      </c>
      <c r="C126" s="55">
        <v>33</v>
      </c>
      <c r="D126" s="53">
        <v>1</v>
      </c>
      <c r="E126" s="50">
        <f t="shared" si="17"/>
        <v>33</v>
      </c>
      <c r="F126" s="57"/>
      <c r="G126" s="50">
        <f t="shared" si="18"/>
        <v>0</v>
      </c>
      <c r="H126" s="50"/>
      <c r="J126" s="47"/>
      <c r="K126" s="47"/>
      <c r="L126" s="47"/>
      <c r="M126" s="47"/>
      <c r="N126" s="145"/>
      <c r="P126" s="52"/>
      <c r="Q126" s="52"/>
      <c r="R126" s="52"/>
      <c r="S126" s="52"/>
    </row>
    <row r="127" spans="1:20" s="35" customFormat="1" x14ac:dyDescent="0.3">
      <c r="A127" s="320" t="s">
        <v>641</v>
      </c>
      <c r="B127" s="120" t="s">
        <v>106</v>
      </c>
      <c r="C127" s="55">
        <v>287</v>
      </c>
      <c r="D127" s="53">
        <v>1</v>
      </c>
      <c r="E127" s="50">
        <f t="shared" si="17"/>
        <v>287</v>
      </c>
      <c r="F127" s="57"/>
      <c r="G127" s="50">
        <f t="shared" si="18"/>
        <v>0</v>
      </c>
      <c r="H127" s="50"/>
      <c r="J127" s="47"/>
      <c r="K127" s="47"/>
      <c r="L127" s="47"/>
      <c r="M127" s="47"/>
      <c r="N127" s="145"/>
      <c r="P127" s="52"/>
      <c r="Q127" s="52"/>
      <c r="R127" s="52"/>
      <c r="S127" s="52"/>
    </row>
    <row r="128" spans="1:20" s="35" customFormat="1" x14ac:dyDescent="0.3">
      <c r="A128" s="320"/>
      <c r="B128" s="120" t="s">
        <v>100</v>
      </c>
      <c r="C128" s="55">
        <v>147</v>
      </c>
      <c r="D128" s="53">
        <v>1</v>
      </c>
      <c r="E128" s="50">
        <f t="shared" si="17"/>
        <v>147</v>
      </c>
      <c r="F128" s="57"/>
      <c r="G128" s="50">
        <f t="shared" si="18"/>
        <v>0</v>
      </c>
      <c r="H128" s="50"/>
      <c r="J128" s="47"/>
      <c r="K128" s="47"/>
      <c r="L128" s="47"/>
      <c r="M128" s="47"/>
      <c r="N128" s="145"/>
      <c r="P128" s="52"/>
      <c r="Q128" s="52"/>
      <c r="R128" s="52"/>
      <c r="S128" s="52"/>
    </row>
    <row r="129" spans="1:19" s="35" customFormat="1" x14ac:dyDescent="0.3">
      <c r="A129" s="320"/>
      <c r="B129" s="120" t="s">
        <v>119</v>
      </c>
      <c r="C129" s="55">
        <v>47</v>
      </c>
      <c r="D129" s="53">
        <v>1</v>
      </c>
      <c r="E129" s="50">
        <f t="shared" si="17"/>
        <v>47</v>
      </c>
      <c r="F129" s="57"/>
      <c r="G129" s="50">
        <f t="shared" si="18"/>
        <v>0</v>
      </c>
      <c r="H129" s="50"/>
      <c r="J129" s="47"/>
      <c r="K129" s="47"/>
      <c r="L129" s="47"/>
      <c r="M129" s="47"/>
      <c r="N129" s="145"/>
      <c r="P129" s="52"/>
      <c r="Q129" s="52"/>
      <c r="R129" s="52"/>
      <c r="S129" s="52"/>
    </row>
    <row r="130" spans="1:19" s="35" customFormat="1" x14ac:dyDescent="0.3">
      <c r="A130" s="320" t="s">
        <v>642</v>
      </c>
      <c r="B130" s="120" t="s">
        <v>106</v>
      </c>
      <c r="C130" s="55">
        <v>893</v>
      </c>
      <c r="D130" s="53">
        <v>1</v>
      </c>
      <c r="E130" s="50">
        <f t="shared" si="17"/>
        <v>893</v>
      </c>
      <c r="F130" s="57"/>
      <c r="G130" s="50">
        <f t="shared" si="18"/>
        <v>0</v>
      </c>
      <c r="H130" s="50"/>
      <c r="J130" s="47"/>
      <c r="K130" s="47"/>
      <c r="L130" s="47"/>
      <c r="M130" s="47"/>
      <c r="N130" s="145"/>
      <c r="P130" s="52"/>
      <c r="Q130" s="52"/>
      <c r="R130" s="52"/>
      <c r="S130" s="52"/>
    </row>
    <row r="131" spans="1:19" s="35" customFormat="1" x14ac:dyDescent="0.3">
      <c r="A131" s="320"/>
      <c r="B131" s="120" t="s">
        <v>100</v>
      </c>
      <c r="C131" s="55">
        <v>453</v>
      </c>
      <c r="D131" s="53">
        <v>1</v>
      </c>
      <c r="E131" s="50">
        <f t="shared" si="17"/>
        <v>453</v>
      </c>
      <c r="F131" s="57"/>
      <c r="G131" s="50">
        <f t="shared" si="18"/>
        <v>0</v>
      </c>
      <c r="H131" s="50"/>
      <c r="J131" s="47"/>
      <c r="K131" s="47"/>
      <c r="L131" s="47"/>
      <c r="M131" s="47"/>
      <c r="N131" s="145"/>
      <c r="P131" s="52"/>
      <c r="Q131" s="52"/>
      <c r="R131" s="52"/>
      <c r="S131" s="52"/>
    </row>
    <row r="132" spans="1:19" s="35" customFormat="1" x14ac:dyDescent="0.3">
      <c r="A132" s="320"/>
      <c r="B132" s="120" t="s">
        <v>175</v>
      </c>
      <c r="C132" s="55">
        <v>47</v>
      </c>
      <c r="D132" s="53">
        <v>1</v>
      </c>
      <c r="E132" s="50">
        <f t="shared" si="17"/>
        <v>47</v>
      </c>
      <c r="F132" s="57"/>
      <c r="G132" s="50">
        <f t="shared" si="18"/>
        <v>0</v>
      </c>
      <c r="H132" s="50"/>
      <c r="J132" s="47"/>
      <c r="K132" s="47"/>
      <c r="L132" s="47"/>
      <c r="M132" s="47"/>
      <c r="N132" s="145"/>
      <c r="P132" s="52"/>
      <c r="Q132" s="52"/>
      <c r="R132" s="52"/>
      <c r="S132" s="52"/>
    </row>
    <row r="133" spans="1:19" s="35" customFormat="1" x14ac:dyDescent="0.3">
      <c r="A133" s="320" t="s">
        <v>643</v>
      </c>
      <c r="B133" s="120" t="s">
        <v>106</v>
      </c>
      <c r="C133" s="55">
        <v>373</v>
      </c>
      <c r="D133" s="53">
        <v>1</v>
      </c>
      <c r="E133" s="50">
        <f t="shared" si="17"/>
        <v>373</v>
      </c>
      <c r="F133" s="57"/>
      <c r="G133" s="50">
        <f t="shared" si="18"/>
        <v>0</v>
      </c>
      <c r="H133" s="50"/>
      <c r="J133" s="47"/>
      <c r="K133" s="47"/>
      <c r="L133" s="47"/>
      <c r="M133" s="47"/>
      <c r="N133" s="145"/>
      <c r="P133" s="52"/>
      <c r="Q133" s="52"/>
      <c r="R133" s="52"/>
      <c r="S133" s="52"/>
    </row>
    <row r="134" spans="1:19" s="35" customFormat="1" x14ac:dyDescent="0.3">
      <c r="A134" s="320"/>
      <c r="B134" s="120" t="s">
        <v>100</v>
      </c>
      <c r="C134" s="55">
        <v>193</v>
      </c>
      <c r="D134" s="53">
        <v>1</v>
      </c>
      <c r="E134" s="50">
        <f t="shared" si="17"/>
        <v>193</v>
      </c>
      <c r="F134" s="57"/>
      <c r="G134" s="50">
        <f t="shared" si="18"/>
        <v>0</v>
      </c>
      <c r="H134" s="50"/>
      <c r="J134" s="47"/>
      <c r="K134" s="47"/>
      <c r="L134" s="47"/>
      <c r="M134" s="47"/>
      <c r="N134" s="145"/>
      <c r="P134" s="52"/>
      <c r="Q134" s="52"/>
      <c r="R134" s="52"/>
      <c r="S134" s="52"/>
    </row>
    <row r="135" spans="1:19" s="35" customFormat="1" x14ac:dyDescent="0.3">
      <c r="A135" s="320"/>
      <c r="B135" s="120" t="s">
        <v>119</v>
      </c>
      <c r="C135" s="55">
        <v>60</v>
      </c>
      <c r="D135" s="53">
        <v>1</v>
      </c>
      <c r="E135" s="50">
        <f t="shared" si="17"/>
        <v>60</v>
      </c>
      <c r="F135" s="57"/>
      <c r="G135" s="50">
        <f t="shared" si="18"/>
        <v>0</v>
      </c>
      <c r="H135" s="50"/>
      <c r="J135" s="47"/>
      <c r="K135" s="47"/>
      <c r="L135" s="47"/>
      <c r="M135" s="47"/>
      <c r="N135" s="145"/>
      <c r="P135" s="52"/>
      <c r="Q135" s="52"/>
      <c r="R135" s="52"/>
      <c r="S135" s="52"/>
    </row>
    <row r="136" spans="1:19" s="35" customFormat="1" x14ac:dyDescent="0.3">
      <c r="A136" s="320" t="s">
        <v>644</v>
      </c>
      <c r="B136" s="120" t="s">
        <v>106</v>
      </c>
      <c r="C136" s="55">
        <v>180</v>
      </c>
      <c r="D136" s="53">
        <v>1</v>
      </c>
      <c r="E136" s="50">
        <f t="shared" si="17"/>
        <v>180</v>
      </c>
      <c r="F136" s="57"/>
      <c r="G136" s="50">
        <f t="shared" si="18"/>
        <v>0</v>
      </c>
      <c r="H136" s="50"/>
      <c r="J136" s="47"/>
      <c r="K136" s="47"/>
      <c r="L136" s="47"/>
      <c r="M136" s="47"/>
      <c r="N136" s="145"/>
      <c r="P136" s="52"/>
      <c r="Q136" s="52"/>
      <c r="R136" s="52"/>
      <c r="S136" s="52"/>
    </row>
    <row r="137" spans="1:19" s="35" customFormat="1" x14ac:dyDescent="0.3">
      <c r="A137" s="320"/>
      <c r="B137" s="120" t="s">
        <v>100</v>
      </c>
      <c r="C137" s="55">
        <v>93</v>
      </c>
      <c r="D137" s="53">
        <v>1</v>
      </c>
      <c r="E137" s="50">
        <f t="shared" si="17"/>
        <v>93</v>
      </c>
      <c r="F137" s="57"/>
      <c r="G137" s="50">
        <f t="shared" si="18"/>
        <v>0</v>
      </c>
      <c r="H137" s="50"/>
      <c r="J137" s="47"/>
      <c r="K137" s="47"/>
      <c r="L137" s="47"/>
      <c r="M137" s="47"/>
      <c r="N137" s="145"/>
      <c r="P137" s="52"/>
      <c r="Q137" s="52"/>
      <c r="R137" s="52"/>
      <c r="S137" s="52"/>
    </row>
    <row r="138" spans="1:19" s="35" customFormat="1" x14ac:dyDescent="0.3">
      <c r="A138" s="320"/>
      <c r="B138" s="120" t="s">
        <v>222</v>
      </c>
      <c r="C138" s="55">
        <v>60</v>
      </c>
      <c r="D138" s="53">
        <v>1</v>
      </c>
      <c r="E138" s="50">
        <f t="shared" si="17"/>
        <v>60</v>
      </c>
      <c r="F138" s="57"/>
      <c r="G138" s="50">
        <f t="shared" si="18"/>
        <v>0</v>
      </c>
      <c r="H138" s="50"/>
      <c r="J138" s="47"/>
      <c r="K138" s="47"/>
      <c r="L138" s="47"/>
      <c r="M138" s="47"/>
      <c r="N138" s="145"/>
      <c r="P138" s="52"/>
      <c r="Q138" s="52"/>
      <c r="R138" s="52"/>
      <c r="S138" s="52"/>
    </row>
    <row r="139" spans="1:19" s="35" customFormat="1" x14ac:dyDescent="0.3">
      <c r="A139" s="320" t="s">
        <v>645</v>
      </c>
      <c r="B139" s="120" t="s">
        <v>106</v>
      </c>
      <c r="C139" s="55">
        <v>247</v>
      </c>
      <c r="D139" s="53">
        <v>1</v>
      </c>
      <c r="E139" s="50">
        <f t="shared" si="17"/>
        <v>247</v>
      </c>
      <c r="F139" s="57"/>
      <c r="G139" s="50">
        <f t="shared" si="18"/>
        <v>0</v>
      </c>
      <c r="H139" s="50"/>
      <c r="J139" s="47"/>
      <c r="K139" s="47"/>
      <c r="L139" s="47"/>
      <c r="M139" s="47"/>
      <c r="N139" s="145"/>
      <c r="P139" s="52"/>
      <c r="Q139" s="52"/>
      <c r="R139" s="52"/>
      <c r="S139" s="52"/>
    </row>
    <row r="140" spans="1:19" s="35" customFormat="1" x14ac:dyDescent="0.3">
      <c r="A140" s="320"/>
      <c r="B140" s="120" t="s">
        <v>100</v>
      </c>
      <c r="C140" s="55">
        <v>127</v>
      </c>
      <c r="D140" s="53">
        <v>1</v>
      </c>
      <c r="E140" s="50">
        <f t="shared" si="17"/>
        <v>127</v>
      </c>
      <c r="F140" s="57"/>
      <c r="G140" s="50">
        <f t="shared" si="18"/>
        <v>0</v>
      </c>
      <c r="H140" s="50"/>
      <c r="J140" s="47"/>
      <c r="K140" s="47"/>
      <c r="L140" s="47"/>
      <c r="M140" s="47"/>
      <c r="N140" s="145"/>
      <c r="P140" s="52"/>
      <c r="Q140" s="52"/>
      <c r="R140" s="52"/>
      <c r="S140" s="52"/>
    </row>
    <row r="141" spans="1:19" s="35" customFormat="1" x14ac:dyDescent="0.3">
      <c r="A141" s="320"/>
      <c r="B141" s="120" t="s">
        <v>222</v>
      </c>
      <c r="C141" s="55">
        <v>53</v>
      </c>
      <c r="D141" s="53">
        <v>1</v>
      </c>
      <c r="E141" s="50">
        <f t="shared" si="17"/>
        <v>53</v>
      </c>
      <c r="F141" s="57"/>
      <c r="G141" s="50">
        <f t="shared" si="18"/>
        <v>0</v>
      </c>
      <c r="H141" s="50"/>
      <c r="J141" s="47"/>
      <c r="K141" s="47"/>
      <c r="L141" s="47"/>
      <c r="M141" s="47"/>
      <c r="N141" s="145"/>
      <c r="P141" s="52"/>
      <c r="Q141" s="52"/>
      <c r="R141" s="52"/>
      <c r="S141" s="52"/>
    </row>
    <row r="142" spans="1:19" s="35" customFormat="1" x14ac:dyDescent="0.3">
      <c r="A142" s="320" t="s">
        <v>646</v>
      </c>
      <c r="B142" s="120" t="s">
        <v>106</v>
      </c>
      <c r="C142" s="55">
        <v>247</v>
      </c>
      <c r="D142" s="53">
        <v>1</v>
      </c>
      <c r="E142" s="50">
        <f t="shared" si="17"/>
        <v>247</v>
      </c>
      <c r="F142" s="57"/>
      <c r="G142" s="50">
        <f t="shared" si="18"/>
        <v>0</v>
      </c>
      <c r="H142" s="50"/>
      <c r="J142" s="47"/>
      <c r="K142" s="47"/>
      <c r="L142" s="47"/>
      <c r="M142" s="47"/>
      <c r="N142" s="145"/>
      <c r="P142" s="52"/>
      <c r="Q142" s="52"/>
      <c r="R142" s="52"/>
      <c r="S142" s="52"/>
    </row>
    <row r="143" spans="1:19" s="35" customFormat="1" x14ac:dyDescent="0.3">
      <c r="A143" s="320"/>
      <c r="B143" s="120" t="s">
        <v>100</v>
      </c>
      <c r="C143" s="55">
        <v>127</v>
      </c>
      <c r="D143" s="53">
        <v>1</v>
      </c>
      <c r="E143" s="50">
        <f t="shared" si="17"/>
        <v>127</v>
      </c>
      <c r="F143" s="57"/>
      <c r="G143" s="50">
        <f t="shared" si="18"/>
        <v>0</v>
      </c>
      <c r="H143" s="50"/>
      <c r="J143" s="47"/>
      <c r="K143" s="47"/>
      <c r="L143" s="47"/>
      <c r="M143" s="47"/>
      <c r="N143" s="145"/>
      <c r="P143" s="52"/>
      <c r="Q143" s="52"/>
      <c r="R143" s="52"/>
      <c r="S143" s="52"/>
    </row>
    <row r="144" spans="1:19" s="35" customFormat="1" x14ac:dyDescent="0.3">
      <c r="A144" s="320"/>
      <c r="B144" s="120" t="s">
        <v>222</v>
      </c>
      <c r="C144" s="55">
        <v>53</v>
      </c>
      <c r="D144" s="53">
        <v>1</v>
      </c>
      <c r="E144" s="50">
        <f t="shared" si="17"/>
        <v>53</v>
      </c>
      <c r="F144" s="57"/>
      <c r="G144" s="50">
        <f t="shared" si="18"/>
        <v>0</v>
      </c>
      <c r="H144" s="50"/>
      <c r="J144" s="47"/>
      <c r="K144" s="47"/>
      <c r="L144" s="47"/>
      <c r="M144" s="47"/>
      <c r="N144" s="145"/>
      <c r="P144" s="52"/>
      <c r="Q144" s="52"/>
      <c r="R144" s="52"/>
      <c r="S144" s="52"/>
    </row>
    <row r="145" spans="1:19" s="35" customFormat="1" x14ac:dyDescent="0.3">
      <c r="A145" s="320" t="s">
        <v>647</v>
      </c>
      <c r="B145" s="120" t="s">
        <v>106</v>
      </c>
      <c r="C145" s="55">
        <v>507</v>
      </c>
      <c r="D145" s="53">
        <v>1</v>
      </c>
      <c r="E145" s="50">
        <f t="shared" si="17"/>
        <v>507</v>
      </c>
      <c r="F145" s="57"/>
      <c r="G145" s="50">
        <f t="shared" si="18"/>
        <v>0</v>
      </c>
      <c r="H145" s="50"/>
      <c r="J145" s="47"/>
      <c r="K145" s="47"/>
      <c r="L145" s="47"/>
      <c r="M145" s="47"/>
      <c r="N145" s="145"/>
      <c r="P145" s="52"/>
      <c r="Q145" s="52"/>
      <c r="R145" s="52"/>
      <c r="S145" s="52"/>
    </row>
    <row r="146" spans="1:19" s="35" customFormat="1" x14ac:dyDescent="0.3">
      <c r="A146" s="320"/>
      <c r="B146" s="120" t="s">
        <v>100</v>
      </c>
      <c r="C146" s="55">
        <v>260</v>
      </c>
      <c r="D146" s="53">
        <v>1</v>
      </c>
      <c r="E146" s="50">
        <f t="shared" si="17"/>
        <v>260</v>
      </c>
      <c r="F146" s="57"/>
      <c r="G146" s="50">
        <f t="shared" si="18"/>
        <v>0</v>
      </c>
      <c r="H146" s="50"/>
      <c r="J146" s="47"/>
      <c r="K146" s="47"/>
      <c r="L146" s="47"/>
      <c r="M146" s="47"/>
      <c r="N146" s="145"/>
      <c r="P146" s="52"/>
      <c r="Q146" s="52"/>
      <c r="R146" s="52"/>
      <c r="S146" s="52"/>
    </row>
    <row r="147" spans="1:19" s="35" customFormat="1" x14ac:dyDescent="0.3">
      <c r="A147" s="320"/>
      <c r="B147" s="120" t="s">
        <v>214</v>
      </c>
      <c r="C147" s="55">
        <v>53</v>
      </c>
      <c r="D147" s="53">
        <v>1</v>
      </c>
      <c r="E147" s="50">
        <f t="shared" si="17"/>
        <v>53</v>
      </c>
      <c r="F147" s="57"/>
      <c r="G147" s="50">
        <f t="shared" si="18"/>
        <v>0</v>
      </c>
      <c r="H147" s="50"/>
      <c r="J147" s="47"/>
      <c r="K147" s="47"/>
      <c r="L147" s="47"/>
      <c r="M147" s="47"/>
      <c r="N147" s="145"/>
      <c r="P147" s="52"/>
      <c r="Q147" s="52"/>
      <c r="R147" s="52"/>
      <c r="S147" s="52"/>
    </row>
    <row r="148" spans="1:19" s="35" customFormat="1" x14ac:dyDescent="0.3">
      <c r="A148" s="320" t="s">
        <v>648</v>
      </c>
      <c r="B148" s="120" t="s">
        <v>106</v>
      </c>
      <c r="C148" s="55">
        <v>573</v>
      </c>
      <c r="D148" s="53">
        <v>1</v>
      </c>
      <c r="E148" s="50">
        <f t="shared" si="17"/>
        <v>573</v>
      </c>
      <c r="F148" s="57"/>
      <c r="G148" s="50">
        <f t="shared" si="18"/>
        <v>0</v>
      </c>
      <c r="H148" s="50"/>
      <c r="J148" s="47"/>
      <c r="K148" s="47"/>
      <c r="L148" s="47"/>
      <c r="M148" s="47"/>
      <c r="N148" s="145"/>
      <c r="P148" s="52"/>
      <c r="Q148" s="52"/>
      <c r="R148" s="52"/>
      <c r="S148" s="52"/>
    </row>
    <row r="149" spans="1:19" s="35" customFormat="1" x14ac:dyDescent="0.3">
      <c r="A149" s="320"/>
      <c r="B149" s="120" t="s">
        <v>100</v>
      </c>
      <c r="C149" s="55">
        <v>293</v>
      </c>
      <c r="D149" s="53">
        <v>1</v>
      </c>
      <c r="E149" s="50">
        <f t="shared" si="17"/>
        <v>293</v>
      </c>
      <c r="F149" s="57"/>
      <c r="G149" s="50">
        <f t="shared" si="18"/>
        <v>0</v>
      </c>
      <c r="H149" s="50"/>
      <c r="J149" s="47"/>
      <c r="K149" s="47"/>
      <c r="L149" s="47"/>
      <c r="M149" s="47"/>
      <c r="N149" s="145"/>
      <c r="P149" s="52"/>
      <c r="Q149" s="52"/>
      <c r="R149" s="52"/>
      <c r="S149" s="52"/>
    </row>
    <row r="150" spans="1:19" s="35" customFormat="1" x14ac:dyDescent="0.3">
      <c r="A150" s="320"/>
      <c r="B150" s="120" t="s">
        <v>214</v>
      </c>
      <c r="C150" s="55">
        <v>60</v>
      </c>
      <c r="D150" s="53">
        <v>1</v>
      </c>
      <c r="E150" s="50">
        <f t="shared" si="17"/>
        <v>60</v>
      </c>
      <c r="F150" s="57"/>
      <c r="G150" s="50">
        <f t="shared" si="18"/>
        <v>0</v>
      </c>
      <c r="H150" s="50"/>
      <c r="J150" s="47"/>
      <c r="K150" s="47"/>
      <c r="L150" s="47"/>
      <c r="M150" s="47"/>
      <c r="N150" s="145"/>
      <c r="P150" s="52"/>
      <c r="Q150" s="52"/>
      <c r="R150" s="52"/>
      <c r="S150" s="52"/>
    </row>
    <row r="151" spans="1:19" s="35" customFormat="1" x14ac:dyDescent="0.3">
      <c r="A151" s="320" t="s">
        <v>649</v>
      </c>
      <c r="B151" s="120" t="s">
        <v>106</v>
      </c>
      <c r="C151" s="55">
        <v>507</v>
      </c>
      <c r="D151" s="53">
        <v>1</v>
      </c>
      <c r="E151" s="50">
        <f t="shared" si="17"/>
        <v>507</v>
      </c>
      <c r="F151" s="57"/>
      <c r="G151" s="50">
        <f t="shared" si="18"/>
        <v>0</v>
      </c>
      <c r="H151" s="50"/>
      <c r="J151" s="47"/>
      <c r="K151" s="47"/>
      <c r="L151" s="47"/>
      <c r="M151" s="47"/>
      <c r="N151" s="145"/>
      <c r="P151" s="52"/>
      <c r="Q151" s="52"/>
      <c r="R151" s="52"/>
      <c r="S151" s="52"/>
    </row>
    <row r="152" spans="1:19" s="35" customFormat="1" x14ac:dyDescent="0.3">
      <c r="A152" s="320"/>
      <c r="B152" s="120" t="s">
        <v>100</v>
      </c>
      <c r="C152" s="55">
        <v>260</v>
      </c>
      <c r="D152" s="53">
        <v>1</v>
      </c>
      <c r="E152" s="50">
        <f t="shared" si="17"/>
        <v>260</v>
      </c>
      <c r="F152" s="57"/>
      <c r="G152" s="50">
        <f t="shared" si="18"/>
        <v>0</v>
      </c>
      <c r="H152" s="50"/>
      <c r="J152" s="47"/>
      <c r="K152" s="47"/>
      <c r="L152" s="47"/>
      <c r="M152" s="47"/>
      <c r="N152" s="145"/>
      <c r="P152" s="52"/>
      <c r="Q152" s="52"/>
      <c r="R152" s="52"/>
      <c r="S152" s="52"/>
    </row>
    <row r="153" spans="1:19" s="35" customFormat="1" x14ac:dyDescent="0.3">
      <c r="A153" s="320"/>
      <c r="B153" s="120" t="s">
        <v>214</v>
      </c>
      <c r="C153" s="55">
        <v>60</v>
      </c>
      <c r="D153" s="53">
        <v>1</v>
      </c>
      <c r="E153" s="50">
        <f t="shared" si="17"/>
        <v>60</v>
      </c>
      <c r="F153" s="57"/>
      <c r="G153" s="50">
        <f t="shared" si="18"/>
        <v>0</v>
      </c>
      <c r="H153" s="50"/>
      <c r="J153" s="47"/>
      <c r="K153" s="47"/>
      <c r="L153" s="47"/>
      <c r="M153" s="47"/>
      <c r="N153" s="145"/>
      <c r="P153" s="52"/>
      <c r="Q153" s="52"/>
      <c r="R153" s="52"/>
      <c r="S153" s="52"/>
    </row>
    <row r="154" spans="1:19" s="35" customFormat="1" x14ac:dyDescent="0.3">
      <c r="A154" s="320" t="s">
        <v>650</v>
      </c>
      <c r="B154" s="120" t="s">
        <v>106</v>
      </c>
      <c r="C154" s="55">
        <v>493</v>
      </c>
      <c r="D154" s="53">
        <v>1</v>
      </c>
      <c r="E154" s="50">
        <f t="shared" si="17"/>
        <v>493</v>
      </c>
      <c r="F154" s="57"/>
      <c r="G154" s="50">
        <f t="shared" si="18"/>
        <v>0</v>
      </c>
      <c r="H154" s="50"/>
      <c r="J154" s="47"/>
      <c r="K154" s="47"/>
      <c r="L154" s="47"/>
      <c r="M154" s="47"/>
      <c r="N154" s="145"/>
      <c r="P154" s="52"/>
      <c r="Q154" s="52"/>
      <c r="R154" s="52"/>
      <c r="S154" s="52"/>
    </row>
    <row r="155" spans="1:19" s="35" customFormat="1" x14ac:dyDescent="0.3">
      <c r="A155" s="320"/>
      <c r="B155" s="120" t="s">
        <v>119</v>
      </c>
      <c r="C155" s="55">
        <v>80</v>
      </c>
      <c r="D155" s="53">
        <v>1</v>
      </c>
      <c r="E155" s="50">
        <f t="shared" si="17"/>
        <v>80</v>
      </c>
      <c r="F155" s="57"/>
      <c r="G155" s="50">
        <f t="shared" si="18"/>
        <v>0</v>
      </c>
      <c r="H155" s="50"/>
      <c r="J155" s="47"/>
      <c r="K155" s="47"/>
      <c r="L155" s="47"/>
      <c r="M155" s="47"/>
      <c r="N155" s="145"/>
      <c r="P155" s="52"/>
      <c r="Q155" s="52"/>
      <c r="R155" s="52"/>
      <c r="S155" s="52"/>
    </row>
    <row r="156" spans="1:19" s="35" customFormat="1" x14ac:dyDescent="0.3">
      <c r="A156" s="320"/>
      <c r="B156" s="120" t="s">
        <v>175</v>
      </c>
      <c r="C156" s="55">
        <v>27</v>
      </c>
      <c r="D156" s="53">
        <v>1</v>
      </c>
      <c r="E156" s="50">
        <f t="shared" si="17"/>
        <v>27</v>
      </c>
      <c r="F156" s="57"/>
      <c r="G156" s="50">
        <f t="shared" si="18"/>
        <v>0</v>
      </c>
      <c r="H156" s="50"/>
      <c r="J156" s="47"/>
      <c r="K156" s="47"/>
      <c r="L156" s="47"/>
      <c r="M156" s="47"/>
      <c r="N156" s="145"/>
      <c r="P156" s="52"/>
      <c r="Q156" s="52"/>
      <c r="R156" s="52"/>
      <c r="S156" s="52"/>
    </row>
    <row r="157" spans="1:19" s="35" customFormat="1" x14ac:dyDescent="0.3">
      <c r="A157" s="320" t="s">
        <v>651</v>
      </c>
      <c r="B157" s="120" t="s">
        <v>106</v>
      </c>
      <c r="C157" s="55">
        <v>507</v>
      </c>
      <c r="D157" s="53">
        <v>1</v>
      </c>
      <c r="E157" s="50">
        <f t="shared" si="17"/>
        <v>507</v>
      </c>
      <c r="F157" s="57"/>
      <c r="G157" s="50">
        <f t="shared" si="18"/>
        <v>0</v>
      </c>
      <c r="H157" s="50"/>
      <c r="J157" s="47"/>
      <c r="K157" s="47"/>
      <c r="L157" s="47"/>
      <c r="M157" s="47"/>
      <c r="N157" s="145"/>
      <c r="P157" s="52"/>
      <c r="Q157" s="52"/>
      <c r="R157" s="52"/>
      <c r="S157" s="52"/>
    </row>
    <row r="158" spans="1:19" s="35" customFormat="1" x14ac:dyDescent="0.3">
      <c r="A158" s="320"/>
      <c r="B158" s="120" t="s">
        <v>100</v>
      </c>
      <c r="C158" s="55">
        <v>260</v>
      </c>
      <c r="D158" s="53">
        <v>1</v>
      </c>
      <c r="E158" s="50">
        <f t="shared" si="17"/>
        <v>260</v>
      </c>
      <c r="F158" s="57"/>
      <c r="G158" s="50">
        <f t="shared" si="18"/>
        <v>0</v>
      </c>
      <c r="H158" s="50"/>
      <c r="J158" s="47"/>
      <c r="K158" s="47"/>
      <c r="L158" s="47"/>
      <c r="M158" s="47"/>
      <c r="N158" s="145"/>
      <c r="P158" s="52"/>
      <c r="Q158" s="52"/>
      <c r="R158" s="52"/>
      <c r="S158" s="52"/>
    </row>
    <row r="159" spans="1:19" s="35" customFormat="1" x14ac:dyDescent="0.3">
      <c r="A159" s="320"/>
      <c r="B159" s="120" t="s">
        <v>119</v>
      </c>
      <c r="C159" s="55">
        <v>53</v>
      </c>
      <c r="D159" s="53">
        <v>1</v>
      </c>
      <c r="E159" s="50">
        <f t="shared" si="17"/>
        <v>53</v>
      </c>
      <c r="F159" s="57"/>
      <c r="G159" s="50">
        <f t="shared" si="18"/>
        <v>0</v>
      </c>
      <c r="H159" s="50"/>
      <c r="J159" s="47"/>
      <c r="K159" s="47"/>
      <c r="L159" s="47"/>
      <c r="M159" s="47"/>
      <c r="N159" s="145"/>
      <c r="P159" s="52"/>
      <c r="Q159" s="52"/>
      <c r="R159" s="52"/>
      <c r="S159" s="52"/>
    </row>
    <row r="160" spans="1:19" s="35" customFormat="1" x14ac:dyDescent="0.3">
      <c r="A160" s="320" t="s">
        <v>652</v>
      </c>
      <c r="B160" s="120" t="s">
        <v>106</v>
      </c>
      <c r="C160" s="55">
        <v>320</v>
      </c>
      <c r="D160" s="53">
        <v>1</v>
      </c>
      <c r="E160" s="50">
        <f t="shared" si="17"/>
        <v>320</v>
      </c>
      <c r="F160" s="57"/>
      <c r="G160" s="50">
        <f t="shared" si="18"/>
        <v>0</v>
      </c>
      <c r="H160" s="50"/>
      <c r="J160" s="47"/>
      <c r="K160" s="47"/>
      <c r="L160" s="47"/>
      <c r="M160" s="47"/>
      <c r="N160" s="145"/>
      <c r="P160" s="52"/>
      <c r="Q160" s="52"/>
      <c r="R160" s="52"/>
      <c r="S160" s="52"/>
    </row>
    <row r="161" spans="1:19" s="35" customFormat="1" x14ac:dyDescent="0.3">
      <c r="A161" s="320"/>
      <c r="B161" s="120" t="s">
        <v>100</v>
      </c>
      <c r="C161" s="55">
        <v>167</v>
      </c>
      <c r="D161" s="53">
        <v>1</v>
      </c>
      <c r="E161" s="50">
        <f t="shared" si="17"/>
        <v>167</v>
      </c>
      <c r="F161" s="57"/>
      <c r="G161" s="50">
        <f t="shared" si="18"/>
        <v>0</v>
      </c>
      <c r="H161" s="50"/>
      <c r="J161" s="47"/>
      <c r="K161" s="47"/>
      <c r="L161" s="47"/>
      <c r="M161" s="47"/>
      <c r="N161" s="145"/>
      <c r="P161" s="52"/>
      <c r="Q161" s="52"/>
      <c r="R161" s="52"/>
      <c r="S161" s="52"/>
    </row>
    <row r="162" spans="1:19" s="35" customFormat="1" x14ac:dyDescent="0.3">
      <c r="A162" s="320"/>
      <c r="B162" s="120" t="s">
        <v>119</v>
      </c>
      <c r="C162" s="55">
        <v>53</v>
      </c>
      <c r="D162" s="53">
        <v>1</v>
      </c>
      <c r="E162" s="50">
        <f t="shared" si="17"/>
        <v>53</v>
      </c>
      <c r="F162" s="57"/>
      <c r="G162" s="50">
        <f t="shared" si="18"/>
        <v>0</v>
      </c>
      <c r="H162" s="50"/>
      <c r="J162" s="47"/>
      <c r="K162" s="47"/>
      <c r="L162" s="47"/>
      <c r="M162" s="47"/>
      <c r="N162" s="145"/>
      <c r="P162" s="52"/>
      <c r="Q162" s="52"/>
      <c r="R162" s="52"/>
      <c r="S162" s="52"/>
    </row>
    <row r="163" spans="1:19" s="35" customFormat="1" x14ac:dyDescent="0.3">
      <c r="A163" s="320" t="s">
        <v>653</v>
      </c>
      <c r="B163" s="120" t="s">
        <v>106</v>
      </c>
      <c r="C163" s="55">
        <v>440</v>
      </c>
      <c r="D163" s="53">
        <v>1</v>
      </c>
      <c r="E163" s="50">
        <f t="shared" si="17"/>
        <v>440</v>
      </c>
      <c r="F163" s="57"/>
      <c r="G163" s="50">
        <f t="shared" si="18"/>
        <v>0</v>
      </c>
      <c r="H163" s="50"/>
      <c r="J163" s="47"/>
      <c r="K163" s="47"/>
      <c r="L163" s="47"/>
      <c r="M163" s="47"/>
      <c r="N163" s="145"/>
      <c r="P163" s="52"/>
      <c r="Q163" s="52"/>
      <c r="R163" s="52"/>
      <c r="S163" s="52"/>
    </row>
    <row r="164" spans="1:19" s="35" customFormat="1" x14ac:dyDescent="0.3">
      <c r="A164" s="320"/>
      <c r="B164" s="120" t="s">
        <v>100</v>
      </c>
      <c r="C164" s="55">
        <v>227</v>
      </c>
      <c r="D164" s="53">
        <v>1</v>
      </c>
      <c r="E164" s="50">
        <f t="shared" si="17"/>
        <v>227</v>
      </c>
      <c r="F164" s="57"/>
      <c r="G164" s="50">
        <f t="shared" si="18"/>
        <v>0</v>
      </c>
      <c r="H164" s="50"/>
      <c r="J164" s="47"/>
      <c r="K164" s="47"/>
      <c r="L164" s="47"/>
      <c r="M164" s="47"/>
      <c r="N164" s="145"/>
      <c r="P164" s="52"/>
      <c r="Q164" s="52"/>
      <c r="R164" s="52"/>
      <c r="S164" s="52"/>
    </row>
    <row r="165" spans="1:19" s="35" customFormat="1" x14ac:dyDescent="0.3">
      <c r="A165" s="320"/>
      <c r="B165" s="120" t="s">
        <v>119</v>
      </c>
      <c r="C165" s="55">
        <v>47</v>
      </c>
      <c r="D165" s="53">
        <v>1</v>
      </c>
      <c r="E165" s="50">
        <f t="shared" si="17"/>
        <v>47</v>
      </c>
      <c r="F165" s="57"/>
      <c r="G165" s="50">
        <f t="shared" si="18"/>
        <v>0</v>
      </c>
      <c r="H165" s="50"/>
      <c r="J165" s="47"/>
      <c r="K165" s="47"/>
      <c r="L165" s="47"/>
      <c r="M165" s="47"/>
      <c r="N165" s="145"/>
      <c r="P165" s="52"/>
      <c r="Q165" s="52"/>
      <c r="R165" s="52"/>
      <c r="S165" s="52"/>
    </row>
    <row r="166" spans="1:19" s="35" customFormat="1" x14ac:dyDescent="0.3">
      <c r="A166" s="320" t="s">
        <v>654</v>
      </c>
      <c r="B166" s="120" t="s">
        <v>106</v>
      </c>
      <c r="C166" s="55">
        <v>320</v>
      </c>
      <c r="D166" s="53">
        <v>1</v>
      </c>
      <c r="E166" s="50">
        <f t="shared" si="17"/>
        <v>320</v>
      </c>
      <c r="F166" s="57"/>
      <c r="G166" s="50">
        <f t="shared" si="18"/>
        <v>0</v>
      </c>
      <c r="H166" s="50"/>
      <c r="J166" s="47"/>
      <c r="K166" s="47"/>
      <c r="L166" s="47"/>
      <c r="M166" s="47"/>
      <c r="N166" s="145"/>
      <c r="P166" s="52"/>
      <c r="Q166" s="52"/>
      <c r="R166" s="52"/>
      <c r="S166" s="52"/>
    </row>
    <row r="167" spans="1:19" s="35" customFormat="1" x14ac:dyDescent="0.3">
      <c r="A167" s="320"/>
      <c r="B167" s="120" t="s">
        <v>100</v>
      </c>
      <c r="C167" s="55">
        <v>167</v>
      </c>
      <c r="D167" s="53">
        <v>1</v>
      </c>
      <c r="E167" s="50">
        <f t="shared" si="17"/>
        <v>167</v>
      </c>
      <c r="F167" s="57"/>
      <c r="G167" s="50">
        <f t="shared" si="18"/>
        <v>0</v>
      </c>
      <c r="H167" s="50"/>
      <c r="J167" s="47"/>
      <c r="K167" s="47"/>
      <c r="L167" s="47"/>
      <c r="M167" s="47"/>
      <c r="N167" s="145"/>
      <c r="P167" s="52"/>
      <c r="Q167" s="52"/>
      <c r="R167" s="52"/>
      <c r="S167" s="52"/>
    </row>
    <row r="168" spans="1:19" s="35" customFormat="1" x14ac:dyDescent="0.3">
      <c r="A168" s="320"/>
      <c r="B168" s="120" t="s">
        <v>119</v>
      </c>
      <c r="C168" s="55">
        <v>53</v>
      </c>
      <c r="D168" s="53">
        <v>1</v>
      </c>
      <c r="E168" s="50">
        <f t="shared" si="17"/>
        <v>53</v>
      </c>
      <c r="F168" s="57"/>
      <c r="G168" s="50">
        <f t="shared" si="18"/>
        <v>0</v>
      </c>
      <c r="H168" s="50"/>
      <c r="J168" s="47"/>
      <c r="K168" s="47"/>
      <c r="L168" s="47"/>
      <c r="M168" s="47"/>
      <c r="N168" s="145"/>
      <c r="P168" s="52"/>
      <c r="Q168" s="52"/>
      <c r="R168" s="52"/>
      <c r="S168" s="52"/>
    </row>
    <row r="169" spans="1:19" s="35" customFormat="1" x14ac:dyDescent="0.3">
      <c r="A169" s="320" t="s">
        <v>655</v>
      </c>
      <c r="B169" s="120" t="s">
        <v>106</v>
      </c>
      <c r="C169" s="55">
        <v>320</v>
      </c>
      <c r="D169" s="53">
        <v>1</v>
      </c>
      <c r="E169" s="50">
        <f t="shared" si="17"/>
        <v>320</v>
      </c>
      <c r="F169" s="57"/>
      <c r="G169" s="50">
        <f t="shared" si="18"/>
        <v>0</v>
      </c>
      <c r="H169" s="50"/>
      <c r="J169" s="47"/>
      <c r="K169" s="47"/>
      <c r="L169" s="47"/>
      <c r="M169" s="47"/>
      <c r="N169" s="145"/>
      <c r="P169" s="52"/>
      <c r="Q169" s="52"/>
      <c r="R169" s="52"/>
      <c r="S169" s="52"/>
    </row>
    <row r="170" spans="1:19" s="35" customFormat="1" x14ac:dyDescent="0.3">
      <c r="A170" s="320"/>
      <c r="B170" s="120" t="s">
        <v>100</v>
      </c>
      <c r="C170" s="55">
        <v>167</v>
      </c>
      <c r="D170" s="53">
        <v>1</v>
      </c>
      <c r="E170" s="50">
        <f t="shared" si="17"/>
        <v>167</v>
      </c>
      <c r="F170" s="57"/>
      <c r="G170" s="50">
        <f t="shared" si="18"/>
        <v>0</v>
      </c>
      <c r="H170" s="50"/>
      <c r="J170" s="47"/>
      <c r="K170" s="47"/>
      <c r="L170" s="47"/>
      <c r="M170" s="47"/>
      <c r="N170" s="145"/>
      <c r="P170" s="52"/>
      <c r="Q170" s="52"/>
      <c r="R170" s="52"/>
      <c r="S170" s="52"/>
    </row>
    <row r="171" spans="1:19" s="35" customFormat="1" x14ac:dyDescent="0.3">
      <c r="A171" s="320"/>
      <c r="B171" s="120" t="s">
        <v>119</v>
      </c>
      <c r="C171" s="55">
        <v>53</v>
      </c>
      <c r="D171" s="53">
        <v>1</v>
      </c>
      <c r="E171" s="50">
        <f t="shared" si="17"/>
        <v>53</v>
      </c>
      <c r="F171" s="57"/>
      <c r="G171" s="50">
        <f t="shared" si="18"/>
        <v>0</v>
      </c>
      <c r="H171" s="50"/>
      <c r="J171" s="47"/>
      <c r="K171" s="47"/>
      <c r="L171" s="47"/>
      <c r="M171" s="47"/>
      <c r="N171" s="145"/>
      <c r="P171" s="52"/>
      <c r="Q171" s="52"/>
      <c r="R171" s="52"/>
      <c r="S171" s="52"/>
    </row>
    <row r="172" spans="1:19" s="35" customFormat="1" x14ac:dyDescent="0.3">
      <c r="A172" s="320" t="s">
        <v>656</v>
      </c>
      <c r="B172" s="120" t="s">
        <v>106</v>
      </c>
      <c r="C172" s="55">
        <v>827</v>
      </c>
      <c r="D172" s="53">
        <v>1</v>
      </c>
      <c r="E172" s="50">
        <f t="shared" si="17"/>
        <v>827</v>
      </c>
      <c r="F172" s="57"/>
      <c r="G172" s="50">
        <f t="shared" si="18"/>
        <v>0</v>
      </c>
      <c r="H172" s="50"/>
      <c r="J172" s="47"/>
      <c r="K172" s="47"/>
      <c r="L172" s="47"/>
      <c r="M172" s="47"/>
      <c r="N172" s="145"/>
      <c r="P172" s="52"/>
      <c r="Q172" s="52"/>
      <c r="R172" s="52"/>
      <c r="S172" s="52"/>
    </row>
    <row r="173" spans="1:19" s="35" customFormat="1" x14ac:dyDescent="0.3">
      <c r="A173" s="320"/>
      <c r="B173" s="120" t="s">
        <v>119</v>
      </c>
      <c r="C173" s="55">
        <v>105</v>
      </c>
      <c r="D173" s="53">
        <v>1</v>
      </c>
      <c r="E173" s="50">
        <f t="shared" si="17"/>
        <v>105</v>
      </c>
      <c r="F173" s="57"/>
      <c r="G173" s="50">
        <f t="shared" si="18"/>
        <v>0</v>
      </c>
      <c r="H173" s="50"/>
      <c r="J173" s="47"/>
      <c r="K173" s="47"/>
      <c r="L173" s="47"/>
      <c r="M173" s="47"/>
      <c r="N173" s="145"/>
      <c r="P173" s="52"/>
      <c r="Q173" s="52"/>
      <c r="R173" s="52"/>
      <c r="S173" s="52"/>
    </row>
    <row r="174" spans="1:19" s="35" customFormat="1" x14ac:dyDescent="0.3">
      <c r="A174" s="320"/>
      <c r="B174" s="120" t="s">
        <v>214</v>
      </c>
      <c r="C174" s="55">
        <v>60</v>
      </c>
      <c r="D174" s="53">
        <v>1</v>
      </c>
      <c r="E174" s="50">
        <f t="shared" si="17"/>
        <v>60</v>
      </c>
      <c r="F174" s="57"/>
      <c r="G174" s="50">
        <f t="shared" si="18"/>
        <v>0</v>
      </c>
      <c r="H174" s="50"/>
      <c r="J174" s="47"/>
      <c r="K174" s="47"/>
      <c r="L174" s="47"/>
      <c r="M174" s="47"/>
      <c r="N174" s="145"/>
      <c r="P174" s="52"/>
      <c r="Q174" s="52"/>
      <c r="R174" s="52"/>
      <c r="S174" s="52"/>
    </row>
    <row r="175" spans="1:19" s="35" customFormat="1" x14ac:dyDescent="0.3">
      <c r="A175" s="320" t="s">
        <v>657</v>
      </c>
      <c r="B175" s="120" t="s">
        <v>106</v>
      </c>
      <c r="C175" s="55">
        <v>200</v>
      </c>
      <c r="D175" s="53">
        <v>1</v>
      </c>
      <c r="E175" s="50">
        <f t="shared" si="17"/>
        <v>200</v>
      </c>
      <c r="F175" s="57"/>
      <c r="G175" s="50">
        <f t="shared" si="18"/>
        <v>0</v>
      </c>
      <c r="H175" s="50"/>
      <c r="J175" s="47"/>
      <c r="K175" s="47"/>
      <c r="L175" s="47"/>
      <c r="M175" s="47"/>
      <c r="N175" s="145"/>
      <c r="P175" s="52"/>
      <c r="Q175" s="52"/>
      <c r="R175" s="52"/>
      <c r="S175" s="52"/>
    </row>
    <row r="176" spans="1:19" s="35" customFormat="1" x14ac:dyDescent="0.3">
      <c r="A176" s="320"/>
      <c r="B176" s="120" t="s">
        <v>100</v>
      </c>
      <c r="C176" s="55">
        <v>107</v>
      </c>
      <c r="D176" s="53">
        <v>1</v>
      </c>
      <c r="E176" s="50">
        <f t="shared" si="17"/>
        <v>107</v>
      </c>
      <c r="F176" s="57"/>
      <c r="G176" s="50">
        <f t="shared" si="18"/>
        <v>0</v>
      </c>
      <c r="H176" s="50"/>
      <c r="J176" s="47"/>
      <c r="K176" s="47"/>
      <c r="L176" s="47"/>
      <c r="M176" s="47"/>
      <c r="N176" s="145"/>
      <c r="P176" s="52"/>
      <c r="Q176" s="52"/>
      <c r="R176" s="52"/>
      <c r="S176" s="52"/>
    </row>
    <row r="177" spans="1:19" s="35" customFormat="1" x14ac:dyDescent="0.3">
      <c r="A177" s="320"/>
      <c r="B177" s="120" t="s">
        <v>119</v>
      </c>
      <c r="C177" s="55">
        <v>33</v>
      </c>
      <c r="D177" s="53">
        <v>1</v>
      </c>
      <c r="E177" s="50">
        <f t="shared" si="17"/>
        <v>33</v>
      </c>
      <c r="F177" s="57"/>
      <c r="G177" s="50">
        <f t="shared" si="18"/>
        <v>0</v>
      </c>
      <c r="H177" s="50"/>
      <c r="J177" s="47"/>
      <c r="K177" s="47"/>
      <c r="L177" s="47"/>
      <c r="M177" s="47"/>
      <c r="N177" s="145"/>
      <c r="P177" s="52"/>
      <c r="Q177" s="52"/>
      <c r="R177" s="52"/>
      <c r="S177" s="52"/>
    </row>
    <row r="178" spans="1:19" s="35" customFormat="1" x14ac:dyDescent="0.3">
      <c r="A178" s="320" t="s">
        <v>658</v>
      </c>
      <c r="B178" s="120" t="s">
        <v>106</v>
      </c>
      <c r="C178" s="55">
        <v>773</v>
      </c>
      <c r="D178" s="53">
        <v>1</v>
      </c>
      <c r="E178" s="50">
        <f t="shared" si="17"/>
        <v>773</v>
      </c>
      <c r="F178" s="57"/>
      <c r="G178" s="50">
        <f t="shared" si="18"/>
        <v>0</v>
      </c>
      <c r="H178" s="50"/>
      <c r="J178" s="47"/>
      <c r="K178" s="47"/>
      <c r="L178" s="47"/>
      <c r="M178" s="47"/>
      <c r="N178" s="145"/>
      <c r="P178" s="52"/>
      <c r="Q178" s="52"/>
      <c r="R178" s="52"/>
      <c r="S178" s="52"/>
    </row>
    <row r="179" spans="1:19" s="35" customFormat="1" x14ac:dyDescent="0.3">
      <c r="A179" s="320"/>
      <c r="B179" s="120" t="s">
        <v>100</v>
      </c>
      <c r="C179" s="55">
        <v>407</v>
      </c>
      <c r="D179" s="53">
        <v>1</v>
      </c>
      <c r="E179" s="50">
        <f t="shared" si="17"/>
        <v>407</v>
      </c>
      <c r="F179" s="57"/>
      <c r="G179" s="50">
        <f t="shared" si="18"/>
        <v>0</v>
      </c>
      <c r="H179" s="50"/>
      <c r="J179" s="47"/>
      <c r="K179" s="47"/>
      <c r="L179" s="47"/>
      <c r="M179" s="47"/>
      <c r="N179" s="145"/>
      <c r="P179" s="52"/>
      <c r="Q179" s="52"/>
      <c r="R179" s="52"/>
      <c r="S179" s="52"/>
    </row>
    <row r="180" spans="1:19" s="35" customFormat="1" x14ac:dyDescent="0.3">
      <c r="A180" s="320"/>
      <c r="B180" s="120" t="s">
        <v>659</v>
      </c>
      <c r="C180" s="55">
        <v>60</v>
      </c>
      <c r="D180" s="53">
        <v>1</v>
      </c>
      <c r="E180" s="50">
        <f t="shared" si="17"/>
        <v>60</v>
      </c>
      <c r="F180" s="57"/>
      <c r="G180" s="50">
        <f t="shared" si="18"/>
        <v>0</v>
      </c>
      <c r="H180" s="50"/>
      <c r="J180" s="47"/>
      <c r="K180" s="47"/>
      <c r="L180" s="47"/>
      <c r="M180" s="47"/>
      <c r="N180" s="145"/>
      <c r="P180" s="52"/>
      <c r="Q180" s="52"/>
      <c r="R180" s="52"/>
      <c r="S180" s="52"/>
    </row>
    <row r="181" spans="1:19" s="35" customFormat="1" x14ac:dyDescent="0.3">
      <c r="A181" s="320" t="s">
        <v>660</v>
      </c>
      <c r="B181" s="120" t="s">
        <v>106</v>
      </c>
      <c r="C181" s="55">
        <v>1127</v>
      </c>
      <c r="D181" s="53">
        <v>1</v>
      </c>
      <c r="E181" s="50">
        <f t="shared" si="17"/>
        <v>1127</v>
      </c>
      <c r="F181" s="57"/>
      <c r="G181" s="50">
        <f t="shared" si="18"/>
        <v>0</v>
      </c>
      <c r="H181" s="50"/>
      <c r="J181" s="47"/>
      <c r="K181" s="47"/>
      <c r="L181" s="47"/>
      <c r="M181" s="47"/>
      <c r="N181" s="145"/>
      <c r="P181" s="52"/>
      <c r="Q181" s="52"/>
      <c r="R181" s="52"/>
      <c r="S181" s="52"/>
    </row>
    <row r="182" spans="1:19" s="35" customFormat="1" x14ac:dyDescent="0.3">
      <c r="A182" s="320"/>
      <c r="B182" s="120" t="s">
        <v>100</v>
      </c>
      <c r="C182" s="55">
        <v>573</v>
      </c>
      <c r="D182" s="53">
        <v>1</v>
      </c>
      <c r="E182" s="50">
        <f t="shared" si="17"/>
        <v>573</v>
      </c>
      <c r="F182" s="57"/>
      <c r="G182" s="50">
        <f t="shared" si="18"/>
        <v>0</v>
      </c>
      <c r="H182" s="50"/>
      <c r="J182" s="47"/>
      <c r="K182" s="47"/>
      <c r="L182" s="47"/>
      <c r="M182" s="47"/>
      <c r="N182" s="145"/>
      <c r="P182" s="52"/>
      <c r="Q182" s="52"/>
      <c r="R182" s="52"/>
      <c r="S182" s="52"/>
    </row>
    <row r="183" spans="1:19" s="35" customFormat="1" x14ac:dyDescent="0.3">
      <c r="A183" s="320"/>
      <c r="B183" s="120" t="s">
        <v>175</v>
      </c>
      <c r="C183" s="55">
        <v>60</v>
      </c>
      <c r="D183" s="53">
        <v>1</v>
      </c>
      <c r="E183" s="50">
        <f t="shared" si="17"/>
        <v>60</v>
      </c>
      <c r="F183" s="57"/>
      <c r="G183" s="50">
        <f t="shared" si="18"/>
        <v>0</v>
      </c>
      <c r="H183" s="50"/>
      <c r="J183" s="47"/>
      <c r="K183" s="47"/>
      <c r="L183" s="47"/>
      <c r="M183" s="47"/>
      <c r="N183" s="145"/>
      <c r="P183" s="52"/>
      <c r="Q183" s="52"/>
      <c r="R183" s="52"/>
      <c r="S183" s="52"/>
    </row>
    <row r="184" spans="1:19" s="35" customFormat="1" x14ac:dyDescent="0.3">
      <c r="A184" s="320" t="s">
        <v>661</v>
      </c>
      <c r="B184" s="120" t="s">
        <v>106</v>
      </c>
      <c r="C184" s="55">
        <v>373</v>
      </c>
      <c r="D184" s="53">
        <v>1</v>
      </c>
      <c r="E184" s="50">
        <f t="shared" si="17"/>
        <v>373</v>
      </c>
      <c r="F184" s="57"/>
      <c r="G184" s="50">
        <f t="shared" si="18"/>
        <v>0</v>
      </c>
      <c r="H184" s="50"/>
      <c r="J184" s="47"/>
      <c r="K184" s="47"/>
      <c r="L184" s="47"/>
      <c r="M184" s="47"/>
      <c r="N184" s="145"/>
      <c r="P184" s="52"/>
      <c r="Q184" s="52"/>
      <c r="R184" s="52"/>
      <c r="S184" s="52"/>
    </row>
    <row r="185" spans="1:19" s="35" customFormat="1" x14ac:dyDescent="0.3">
      <c r="A185" s="320"/>
      <c r="B185" s="120" t="s">
        <v>100</v>
      </c>
      <c r="C185" s="55">
        <v>193</v>
      </c>
      <c r="D185" s="53">
        <v>1</v>
      </c>
      <c r="E185" s="50">
        <f t="shared" ref="E185:E186" si="19">D185*C185</f>
        <v>193</v>
      </c>
      <c r="F185" s="57"/>
      <c r="G185" s="50">
        <f t="shared" ref="G185:G186" si="20">F185*E185</f>
        <v>0</v>
      </c>
      <c r="H185" s="50"/>
      <c r="J185" s="47"/>
      <c r="K185" s="47"/>
      <c r="L185" s="47"/>
      <c r="M185" s="47"/>
      <c r="N185" s="145"/>
      <c r="P185" s="52"/>
      <c r="Q185" s="52"/>
      <c r="R185" s="52"/>
      <c r="S185" s="52"/>
    </row>
    <row r="186" spans="1:19" s="35" customFormat="1" x14ac:dyDescent="0.3">
      <c r="A186" s="320"/>
      <c r="B186" s="120" t="s">
        <v>119</v>
      </c>
      <c r="C186" s="55">
        <v>60</v>
      </c>
      <c r="D186" s="53">
        <v>1</v>
      </c>
      <c r="E186" s="50">
        <f t="shared" si="19"/>
        <v>60</v>
      </c>
      <c r="F186" s="57"/>
      <c r="G186" s="50">
        <f t="shared" si="20"/>
        <v>0</v>
      </c>
      <c r="H186" s="50"/>
      <c r="J186" s="47"/>
      <c r="K186" s="47"/>
      <c r="L186" s="47"/>
      <c r="M186" s="47"/>
      <c r="N186" s="145"/>
      <c r="P186" s="52"/>
      <c r="Q186" s="52"/>
      <c r="R186" s="52"/>
      <c r="S186" s="52"/>
    </row>
    <row r="187" spans="1:19" s="35" customFormat="1" ht="13.8" x14ac:dyDescent="0.25">
      <c r="A187" s="150"/>
      <c r="B187" s="120"/>
      <c r="C187" s="55"/>
      <c r="D187" s="53"/>
      <c r="E187" s="50"/>
      <c r="F187" s="158"/>
      <c r="G187" s="50"/>
      <c r="H187" s="50"/>
      <c r="J187" s="47"/>
      <c r="K187" s="47"/>
      <c r="L187" s="47"/>
      <c r="M187" s="47"/>
      <c r="N187" s="145"/>
      <c r="P187" s="52"/>
      <c r="Q187" s="52"/>
      <c r="R187" s="52"/>
      <c r="S187" s="52"/>
    </row>
    <row r="188" spans="1:19" s="35" customFormat="1" ht="17.399999999999999" x14ac:dyDescent="0.3">
      <c r="A188" s="71" t="s">
        <v>662</v>
      </c>
      <c r="B188" s="120"/>
      <c r="C188" s="55"/>
      <c r="D188" s="53"/>
      <c r="E188" s="50"/>
      <c r="F188" s="158"/>
      <c r="G188" s="50"/>
      <c r="H188" s="50"/>
      <c r="N188" s="145"/>
      <c r="P188" s="52"/>
      <c r="Q188" s="52"/>
      <c r="R188" s="52"/>
      <c r="S188" s="52"/>
    </row>
    <row r="189" spans="1:19" s="35" customFormat="1" ht="8.25" customHeight="1" x14ac:dyDescent="0.3">
      <c r="A189" s="125"/>
      <c r="B189" s="120"/>
      <c r="C189" s="55"/>
      <c r="D189" s="53"/>
      <c r="E189" s="50"/>
      <c r="F189" s="51"/>
      <c r="G189" s="50"/>
      <c r="H189" s="50"/>
      <c r="N189" s="145"/>
      <c r="P189" s="52"/>
      <c r="Q189" s="52"/>
      <c r="R189" s="52"/>
      <c r="S189" s="52"/>
    </row>
    <row r="190" spans="1:19" s="35" customFormat="1" x14ac:dyDescent="0.3">
      <c r="A190" s="155" t="s">
        <v>663</v>
      </c>
      <c r="B190" s="120"/>
      <c r="C190" s="55"/>
      <c r="F190" s="51"/>
      <c r="J190" s="47"/>
      <c r="K190" s="47"/>
      <c r="L190" s="47"/>
      <c r="M190" s="47"/>
      <c r="N190" s="145"/>
      <c r="P190" s="52"/>
      <c r="Q190" s="52"/>
      <c r="R190" s="52"/>
      <c r="S190" s="52"/>
    </row>
    <row r="191" spans="1:19" s="35" customFormat="1" x14ac:dyDescent="0.3">
      <c r="A191" s="326" t="s">
        <v>664</v>
      </c>
      <c r="B191" s="120" t="s">
        <v>106</v>
      </c>
      <c r="C191" s="55">
        <v>507</v>
      </c>
      <c r="D191" s="53">
        <v>1</v>
      </c>
      <c r="E191" s="50">
        <f t="shared" ref="E191:E196" si="21">D191*C191</f>
        <v>507</v>
      </c>
      <c r="F191" s="57"/>
      <c r="G191" s="50">
        <f t="shared" ref="G191:G196" si="22">F191*E191</f>
        <v>0</v>
      </c>
      <c r="H191" s="50"/>
      <c r="J191" s="47"/>
      <c r="K191" s="47"/>
      <c r="L191" s="47"/>
      <c r="M191" s="47"/>
      <c r="N191" s="145"/>
      <c r="P191" s="52"/>
      <c r="Q191" s="52"/>
      <c r="R191" s="52"/>
      <c r="S191" s="52"/>
    </row>
    <row r="192" spans="1:19" s="35" customFormat="1" x14ac:dyDescent="0.3">
      <c r="A192" s="326"/>
      <c r="B192" s="120" t="s">
        <v>100</v>
      </c>
      <c r="C192" s="55">
        <v>260</v>
      </c>
      <c r="D192" s="53">
        <v>1</v>
      </c>
      <c r="E192" s="50">
        <f t="shared" si="21"/>
        <v>260</v>
      </c>
      <c r="F192" s="57"/>
      <c r="G192" s="50">
        <f t="shared" si="22"/>
        <v>0</v>
      </c>
      <c r="H192" s="50"/>
      <c r="J192" s="47"/>
      <c r="K192" s="47"/>
      <c r="L192" s="47"/>
      <c r="M192" s="47"/>
      <c r="N192" s="145"/>
      <c r="P192" s="52"/>
      <c r="Q192" s="52"/>
      <c r="R192" s="52"/>
      <c r="S192" s="52"/>
    </row>
    <row r="193" spans="1:19" s="35" customFormat="1" x14ac:dyDescent="0.3">
      <c r="A193" s="326"/>
      <c r="B193" s="120" t="s">
        <v>175</v>
      </c>
      <c r="C193" s="55">
        <v>27</v>
      </c>
      <c r="D193" s="53">
        <v>1</v>
      </c>
      <c r="E193" s="50">
        <f t="shared" si="21"/>
        <v>27</v>
      </c>
      <c r="F193" s="57"/>
      <c r="G193" s="50">
        <f t="shared" si="22"/>
        <v>0</v>
      </c>
      <c r="H193" s="50"/>
      <c r="J193" s="47"/>
      <c r="K193" s="47"/>
      <c r="L193" s="47"/>
      <c r="M193" s="47"/>
      <c r="N193" s="145"/>
      <c r="P193" s="52"/>
      <c r="Q193" s="52"/>
      <c r="R193" s="52"/>
      <c r="S193" s="52"/>
    </row>
    <row r="194" spans="1:19" s="35" customFormat="1" x14ac:dyDescent="0.3">
      <c r="A194" s="320" t="s">
        <v>665</v>
      </c>
      <c r="B194" s="120" t="s">
        <v>106</v>
      </c>
      <c r="C194" s="55">
        <v>507</v>
      </c>
      <c r="D194" s="53">
        <v>1</v>
      </c>
      <c r="E194" s="50">
        <f t="shared" si="21"/>
        <v>507</v>
      </c>
      <c r="F194" s="57"/>
      <c r="G194" s="50">
        <f t="shared" si="22"/>
        <v>0</v>
      </c>
      <c r="H194" s="50"/>
      <c r="J194" s="47"/>
      <c r="K194" s="47"/>
      <c r="L194" s="47"/>
      <c r="M194" s="47"/>
      <c r="N194" s="145"/>
      <c r="P194" s="52"/>
      <c r="Q194" s="52"/>
      <c r="R194" s="52"/>
      <c r="S194" s="52"/>
    </row>
    <row r="195" spans="1:19" s="35" customFormat="1" x14ac:dyDescent="0.3">
      <c r="A195" s="320"/>
      <c r="B195" s="120" t="s">
        <v>100</v>
      </c>
      <c r="C195" s="55">
        <v>260</v>
      </c>
      <c r="D195" s="53">
        <v>1</v>
      </c>
      <c r="E195" s="50">
        <f t="shared" si="21"/>
        <v>260</v>
      </c>
      <c r="F195" s="57"/>
      <c r="G195" s="50">
        <f t="shared" si="22"/>
        <v>0</v>
      </c>
      <c r="H195" s="50"/>
      <c r="J195" s="47"/>
      <c r="K195" s="47"/>
      <c r="L195" s="47"/>
      <c r="M195" s="47"/>
      <c r="N195" s="145"/>
      <c r="P195" s="52"/>
      <c r="Q195" s="52"/>
      <c r="R195" s="52"/>
      <c r="S195" s="52"/>
    </row>
    <row r="196" spans="1:19" s="35" customFormat="1" x14ac:dyDescent="0.3">
      <c r="A196" s="320"/>
      <c r="B196" s="120" t="s">
        <v>214</v>
      </c>
      <c r="C196" s="55">
        <v>53</v>
      </c>
      <c r="D196" s="53">
        <v>1</v>
      </c>
      <c r="E196" s="50">
        <f t="shared" si="21"/>
        <v>53</v>
      </c>
      <c r="F196" s="57"/>
      <c r="G196" s="50">
        <f t="shared" si="22"/>
        <v>0</v>
      </c>
      <c r="H196" s="50"/>
      <c r="J196" s="47"/>
      <c r="K196" s="47"/>
      <c r="L196" s="47"/>
      <c r="M196" s="47"/>
      <c r="N196" s="145"/>
      <c r="P196" s="52"/>
      <c r="Q196" s="52"/>
      <c r="R196" s="52"/>
      <c r="S196" s="52"/>
    </row>
    <row r="197" spans="1:19" s="35" customFormat="1" ht="13.8" x14ac:dyDescent="0.25">
      <c r="A197" s="150"/>
      <c r="B197" s="120"/>
      <c r="C197" s="55"/>
      <c r="D197" s="53"/>
      <c r="E197" s="50"/>
      <c r="F197" s="158"/>
      <c r="G197" s="50"/>
      <c r="H197" s="50"/>
      <c r="J197" s="47"/>
      <c r="K197" s="47"/>
      <c r="L197" s="47"/>
      <c r="M197" s="47"/>
      <c r="N197" s="145"/>
      <c r="P197" s="52"/>
      <c r="Q197" s="52"/>
      <c r="R197" s="52"/>
      <c r="S197" s="52"/>
    </row>
    <row r="198" spans="1:19" s="35" customFormat="1" ht="17.399999999999999" x14ac:dyDescent="0.3">
      <c r="A198" s="71" t="s">
        <v>666</v>
      </c>
      <c r="B198" s="120"/>
      <c r="C198" s="55"/>
      <c r="D198" s="53"/>
      <c r="E198" s="50"/>
      <c r="F198" s="158"/>
      <c r="G198" s="50"/>
      <c r="H198" s="50"/>
      <c r="N198" s="145"/>
      <c r="P198" s="52"/>
      <c r="Q198" s="52"/>
      <c r="R198" s="52"/>
      <c r="S198" s="52"/>
    </row>
    <row r="199" spans="1:19" s="35" customFormat="1" ht="8.25" customHeight="1" x14ac:dyDescent="0.3">
      <c r="A199" s="125"/>
      <c r="B199" s="120"/>
      <c r="C199" s="55"/>
      <c r="D199" s="53"/>
      <c r="E199" s="50"/>
      <c r="F199" s="51"/>
      <c r="G199" s="50"/>
      <c r="H199" s="50"/>
      <c r="N199" s="145"/>
      <c r="P199" s="52"/>
      <c r="Q199" s="52"/>
      <c r="R199" s="52"/>
      <c r="S199" s="52"/>
    </row>
    <row r="200" spans="1:19" s="35" customFormat="1" x14ac:dyDescent="0.3">
      <c r="A200" s="326" t="s">
        <v>667</v>
      </c>
      <c r="B200" s="120" t="s">
        <v>106</v>
      </c>
      <c r="C200" s="55">
        <v>440</v>
      </c>
      <c r="D200" s="53">
        <v>1</v>
      </c>
      <c r="E200" s="50">
        <f t="shared" ref="E200:E220" si="23">D200*C200</f>
        <v>440</v>
      </c>
      <c r="F200" s="57"/>
      <c r="G200" s="50">
        <f t="shared" ref="G200:G220" si="24">F200*E200</f>
        <v>0</v>
      </c>
      <c r="H200" s="50"/>
      <c r="J200" s="47"/>
      <c r="K200" s="47"/>
      <c r="L200" s="47"/>
      <c r="M200" s="47"/>
      <c r="N200" s="145"/>
      <c r="P200" s="52"/>
      <c r="Q200" s="52"/>
      <c r="R200" s="52"/>
      <c r="S200" s="52"/>
    </row>
    <row r="201" spans="1:19" s="35" customFormat="1" x14ac:dyDescent="0.3">
      <c r="A201" s="326"/>
      <c r="B201" s="120" t="s">
        <v>100</v>
      </c>
      <c r="C201" s="55">
        <v>233</v>
      </c>
      <c r="D201" s="53">
        <v>1</v>
      </c>
      <c r="E201" s="50">
        <f t="shared" si="23"/>
        <v>233</v>
      </c>
      <c r="F201" s="57"/>
      <c r="G201" s="50">
        <f t="shared" si="24"/>
        <v>0</v>
      </c>
      <c r="H201" s="50"/>
      <c r="J201" s="47"/>
      <c r="K201" s="47"/>
      <c r="L201" s="47"/>
      <c r="M201" s="47"/>
      <c r="N201" s="145"/>
      <c r="P201" s="52"/>
      <c r="Q201" s="52"/>
      <c r="R201" s="52"/>
      <c r="S201" s="52"/>
    </row>
    <row r="202" spans="1:19" s="35" customFormat="1" x14ac:dyDescent="0.3">
      <c r="A202" s="326"/>
      <c r="B202" s="120" t="s">
        <v>119</v>
      </c>
      <c r="C202" s="55">
        <v>73</v>
      </c>
      <c r="D202" s="53">
        <v>1</v>
      </c>
      <c r="E202" s="50">
        <f t="shared" si="23"/>
        <v>73</v>
      </c>
      <c r="F202" s="57"/>
      <c r="G202" s="50">
        <f t="shared" si="24"/>
        <v>0</v>
      </c>
      <c r="H202" s="50"/>
      <c r="J202" s="47"/>
      <c r="K202" s="47"/>
      <c r="L202" s="47"/>
      <c r="M202" s="47"/>
      <c r="N202" s="145"/>
      <c r="P202" s="52"/>
      <c r="Q202" s="52"/>
      <c r="R202" s="52"/>
      <c r="S202" s="52"/>
    </row>
    <row r="203" spans="1:19" s="35" customFormat="1" x14ac:dyDescent="0.3">
      <c r="A203" s="320" t="s">
        <v>668</v>
      </c>
      <c r="B203" s="120" t="s">
        <v>106</v>
      </c>
      <c r="C203" s="55">
        <v>840</v>
      </c>
      <c r="D203" s="53">
        <v>1</v>
      </c>
      <c r="E203" s="50">
        <f t="shared" si="23"/>
        <v>840</v>
      </c>
      <c r="F203" s="57"/>
      <c r="G203" s="50">
        <f t="shared" si="24"/>
        <v>0</v>
      </c>
      <c r="H203" s="50"/>
      <c r="J203" s="47"/>
      <c r="K203" s="47"/>
      <c r="L203" s="47"/>
      <c r="M203" s="47"/>
      <c r="N203" s="145"/>
      <c r="P203" s="52"/>
      <c r="Q203" s="52"/>
      <c r="R203" s="52"/>
      <c r="S203" s="52"/>
    </row>
    <row r="204" spans="1:19" s="35" customFormat="1" x14ac:dyDescent="0.3">
      <c r="A204" s="320"/>
      <c r="B204" s="120" t="s">
        <v>100</v>
      </c>
      <c r="C204" s="55">
        <v>453</v>
      </c>
      <c r="D204" s="53">
        <v>1</v>
      </c>
      <c r="E204" s="50">
        <f t="shared" si="23"/>
        <v>453</v>
      </c>
      <c r="F204" s="57"/>
      <c r="G204" s="50">
        <f t="shared" si="24"/>
        <v>0</v>
      </c>
      <c r="H204" s="50"/>
      <c r="J204" s="47"/>
      <c r="K204" s="47"/>
      <c r="L204" s="47"/>
      <c r="M204" s="47"/>
      <c r="N204" s="145"/>
      <c r="P204" s="52"/>
      <c r="Q204" s="52"/>
      <c r="R204" s="52"/>
      <c r="S204" s="52"/>
    </row>
    <row r="205" spans="1:19" s="35" customFormat="1" x14ac:dyDescent="0.3">
      <c r="A205" s="320"/>
      <c r="B205" s="120" t="s">
        <v>175</v>
      </c>
      <c r="C205" s="55">
        <v>93</v>
      </c>
      <c r="D205" s="53">
        <v>1</v>
      </c>
      <c r="E205" s="50">
        <f t="shared" si="23"/>
        <v>93</v>
      </c>
      <c r="F205" s="57"/>
      <c r="G205" s="50">
        <f t="shared" si="24"/>
        <v>0</v>
      </c>
      <c r="H205" s="50"/>
      <c r="J205" s="47"/>
      <c r="K205" s="47"/>
      <c r="L205" s="47"/>
      <c r="M205" s="47"/>
      <c r="N205" s="145"/>
      <c r="P205" s="52"/>
      <c r="Q205" s="52"/>
      <c r="R205" s="52"/>
      <c r="S205" s="52"/>
    </row>
    <row r="206" spans="1:19" s="35" customFormat="1" x14ac:dyDescent="0.3">
      <c r="A206" s="326" t="s">
        <v>669</v>
      </c>
      <c r="B206" s="120" t="s">
        <v>106</v>
      </c>
      <c r="C206" s="55">
        <v>153</v>
      </c>
      <c r="D206" s="53">
        <v>1</v>
      </c>
      <c r="E206" s="50">
        <f t="shared" si="23"/>
        <v>153</v>
      </c>
      <c r="F206" s="57"/>
      <c r="G206" s="50">
        <f t="shared" si="24"/>
        <v>0</v>
      </c>
      <c r="H206" s="50"/>
      <c r="J206" s="47"/>
      <c r="K206" s="47"/>
      <c r="L206" s="47"/>
      <c r="M206" s="47"/>
      <c r="N206" s="145"/>
      <c r="P206" s="52"/>
      <c r="Q206" s="52"/>
      <c r="R206" s="52"/>
      <c r="S206" s="52"/>
    </row>
    <row r="207" spans="1:19" s="35" customFormat="1" x14ac:dyDescent="0.3">
      <c r="A207" s="326"/>
      <c r="B207" s="120" t="s">
        <v>100</v>
      </c>
      <c r="C207" s="55">
        <v>80</v>
      </c>
      <c r="D207" s="53">
        <v>1</v>
      </c>
      <c r="E207" s="50">
        <f t="shared" si="23"/>
        <v>80</v>
      </c>
      <c r="F207" s="57"/>
      <c r="G207" s="50">
        <f t="shared" si="24"/>
        <v>0</v>
      </c>
      <c r="H207" s="50"/>
      <c r="J207" s="47"/>
      <c r="K207" s="47"/>
      <c r="L207" s="47"/>
      <c r="M207" s="47"/>
      <c r="N207" s="145"/>
      <c r="P207" s="52"/>
      <c r="Q207" s="52"/>
      <c r="R207" s="52"/>
      <c r="S207" s="52"/>
    </row>
    <row r="208" spans="1:19" s="35" customFormat="1" x14ac:dyDescent="0.3">
      <c r="A208" s="326"/>
      <c r="B208" s="120" t="s">
        <v>222</v>
      </c>
      <c r="C208" s="55">
        <v>27</v>
      </c>
      <c r="D208" s="53">
        <v>1</v>
      </c>
      <c r="E208" s="50">
        <f t="shared" si="23"/>
        <v>27</v>
      </c>
      <c r="F208" s="57"/>
      <c r="G208" s="50">
        <f t="shared" si="24"/>
        <v>0</v>
      </c>
      <c r="H208" s="50"/>
      <c r="J208" s="47"/>
      <c r="K208" s="47"/>
      <c r="L208" s="47"/>
      <c r="M208" s="47"/>
      <c r="N208" s="145"/>
      <c r="P208" s="52"/>
      <c r="Q208" s="52"/>
      <c r="R208" s="52"/>
      <c r="S208" s="52"/>
    </row>
    <row r="209" spans="1:19" s="35" customFormat="1" x14ac:dyDescent="0.3">
      <c r="A209" s="320" t="s">
        <v>670</v>
      </c>
      <c r="B209" s="120" t="s">
        <v>106</v>
      </c>
      <c r="C209" s="55">
        <v>373</v>
      </c>
      <c r="D209" s="53">
        <v>1</v>
      </c>
      <c r="E209" s="50">
        <f t="shared" si="23"/>
        <v>373</v>
      </c>
      <c r="F209" s="57"/>
      <c r="G209" s="50">
        <f t="shared" si="24"/>
        <v>0</v>
      </c>
      <c r="H209" s="50"/>
      <c r="J209" s="47"/>
      <c r="K209" s="47"/>
      <c r="L209" s="47"/>
      <c r="M209" s="47"/>
      <c r="N209" s="145"/>
      <c r="P209" s="52"/>
      <c r="Q209" s="52"/>
      <c r="R209" s="52"/>
      <c r="S209" s="52"/>
    </row>
    <row r="210" spans="1:19" s="35" customFormat="1" x14ac:dyDescent="0.3">
      <c r="A210" s="320"/>
      <c r="B210" s="120" t="s">
        <v>100</v>
      </c>
      <c r="C210" s="55">
        <v>193</v>
      </c>
      <c r="D210" s="53">
        <v>1</v>
      </c>
      <c r="E210" s="50">
        <f t="shared" si="23"/>
        <v>193</v>
      </c>
      <c r="F210" s="57"/>
      <c r="G210" s="50">
        <f t="shared" si="24"/>
        <v>0</v>
      </c>
      <c r="H210" s="50"/>
      <c r="J210" s="47"/>
      <c r="K210" s="47"/>
      <c r="L210" s="47"/>
      <c r="M210" s="47"/>
      <c r="N210" s="145"/>
      <c r="P210" s="52"/>
      <c r="Q210" s="52"/>
      <c r="R210" s="52"/>
      <c r="S210" s="52"/>
    </row>
    <row r="211" spans="1:19" s="35" customFormat="1" x14ac:dyDescent="0.3">
      <c r="A211" s="320"/>
      <c r="B211" s="120" t="s">
        <v>214</v>
      </c>
      <c r="C211" s="55">
        <v>40</v>
      </c>
      <c r="D211" s="53">
        <v>1</v>
      </c>
      <c r="E211" s="50">
        <f t="shared" si="23"/>
        <v>40</v>
      </c>
      <c r="F211" s="57"/>
      <c r="G211" s="50">
        <f t="shared" si="24"/>
        <v>0</v>
      </c>
      <c r="H211" s="50"/>
      <c r="J211" s="47"/>
      <c r="K211" s="47"/>
      <c r="L211" s="47"/>
      <c r="M211" s="47"/>
      <c r="N211" s="145"/>
      <c r="P211" s="52"/>
      <c r="Q211" s="52"/>
      <c r="R211" s="52"/>
      <c r="S211" s="52"/>
    </row>
    <row r="212" spans="1:19" s="35" customFormat="1" x14ac:dyDescent="0.3">
      <c r="A212" s="320" t="s">
        <v>671</v>
      </c>
      <c r="B212" s="120" t="s">
        <v>106</v>
      </c>
      <c r="C212" s="55">
        <v>247</v>
      </c>
      <c r="D212" s="53">
        <v>1</v>
      </c>
      <c r="E212" s="50">
        <f t="shared" si="23"/>
        <v>247</v>
      </c>
      <c r="F212" s="57"/>
      <c r="G212" s="50">
        <f t="shared" si="24"/>
        <v>0</v>
      </c>
      <c r="H212" s="50"/>
      <c r="J212" s="47"/>
      <c r="K212" s="47"/>
      <c r="L212" s="47"/>
      <c r="M212" s="47"/>
      <c r="N212" s="145"/>
      <c r="P212" s="52"/>
      <c r="Q212" s="52"/>
      <c r="R212" s="52"/>
      <c r="S212" s="52"/>
    </row>
    <row r="213" spans="1:19" s="35" customFormat="1" x14ac:dyDescent="0.3">
      <c r="A213" s="320"/>
      <c r="B213" s="120" t="s">
        <v>100</v>
      </c>
      <c r="C213" s="55">
        <v>127</v>
      </c>
      <c r="D213" s="53">
        <v>1</v>
      </c>
      <c r="E213" s="50">
        <f t="shared" si="23"/>
        <v>127</v>
      </c>
      <c r="F213" s="57"/>
      <c r="G213" s="50">
        <f t="shared" si="24"/>
        <v>0</v>
      </c>
      <c r="H213" s="50"/>
      <c r="J213" s="47"/>
      <c r="K213" s="47"/>
      <c r="L213" s="47"/>
      <c r="M213" s="47"/>
      <c r="N213" s="145"/>
      <c r="P213" s="52"/>
      <c r="Q213" s="52"/>
      <c r="R213" s="52"/>
      <c r="S213" s="52"/>
    </row>
    <row r="214" spans="1:19" s="35" customFormat="1" x14ac:dyDescent="0.3">
      <c r="A214" s="320"/>
      <c r="B214" s="120" t="s">
        <v>119</v>
      </c>
      <c r="C214" s="55">
        <v>40</v>
      </c>
      <c r="D214" s="53">
        <v>1</v>
      </c>
      <c r="E214" s="50">
        <f t="shared" si="23"/>
        <v>40</v>
      </c>
      <c r="F214" s="57"/>
      <c r="G214" s="50">
        <f t="shared" si="24"/>
        <v>0</v>
      </c>
      <c r="H214" s="50"/>
      <c r="J214" s="47"/>
      <c r="K214" s="47"/>
      <c r="L214" s="47"/>
      <c r="M214" s="47"/>
      <c r="N214" s="145"/>
      <c r="P214" s="52"/>
      <c r="Q214" s="52"/>
      <c r="R214" s="52"/>
      <c r="S214" s="52"/>
    </row>
    <row r="215" spans="1:19" s="35" customFormat="1" x14ac:dyDescent="0.3">
      <c r="A215" s="326" t="s">
        <v>672</v>
      </c>
      <c r="B215" s="120" t="s">
        <v>106</v>
      </c>
      <c r="C215" s="55">
        <v>200</v>
      </c>
      <c r="D215" s="53">
        <v>1</v>
      </c>
      <c r="E215" s="50">
        <f t="shared" si="23"/>
        <v>200</v>
      </c>
      <c r="F215" s="57"/>
      <c r="G215" s="50">
        <f t="shared" si="24"/>
        <v>0</v>
      </c>
      <c r="H215" s="50"/>
      <c r="J215" s="47"/>
      <c r="K215" s="47"/>
      <c r="L215" s="47"/>
      <c r="M215" s="47"/>
      <c r="N215" s="145"/>
      <c r="P215" s="52"/>
      <c r="Q215" s="52"/>
      <c r="R215" s="52"/>
      <c r="S215" s="52"/>
    </row>
    <row r="216" spans="1:19" s="35" customFormat="1" x14ac:dyDescent="0.3">
      <c r="A216" s="326"/>
      <c r="B216" s="120" t="s">
        <v>100</v>
      </c>
      <c r="C216" s="55">
        <v>107</v>
      </c>
      <c r="D216" s="53">
        <v>1</v>
      </c>
      <c r="E216" s="50">
        <f t="shared" si="23"/>
        <v>107</v>
      </c>
      <c r="F216" s="57"/>
      <c r="G216" s="50">
        <f t="shared" si="24"/>
        <v>0</v>
      </c>
      <c r="H216" s="50"/>
      <c r="J216" s="47"/>
      <c r="K216" s="47"/>
      <c r="L216" s="47"/>
      <c r="M216" s="47"/>
      <c r="N216" s="145"/>
      <c r="P216" s="52"/>
      <c r="Q216" s="52"/>
      <c r="R216" s="52"/>
      <c r="S216" s="52"/>
    </row>
    <row r="217" spans="1:19" s="35" customFormat="1" x14ac:dyDescent="0.3">
      <c r="A217" s="326"/>
      <c r="B217" s="120" t="s">
        <v>119</v>
      </c>
      <c r="C217" s="55">
        <v>33</v>
      </c>
      <c r="D217" s="53">
        <v>1</v>
      </c>
      <c r="E217" s="50">
        <f t="shared" si="23"/>
        <v>33</v>
      </c>
      <c r="F217" s="57"/>
      <c r="G217" s="50">
        <f t="shared" si="24"/>
        <v>0</v>
      </c>
      <c r="H217" s="50"/>
      <c r="J217" s="47"/>
      <c r="K217" s="47"/>
      <c r="L217" s="47"/>
      <c r="M217" s="47"/>
      <c r="N217" s="145"/>
      <c r="P217" s="52"/>
      <c r="Q217" s="52"/>
      <c r="R217" s="52"/>
      <c r="S217" s="52"/>
    </row>
    <row r="218" spans="1:19" s="35" customFormat="1" x14ac:dyDescent="0.3">
      <c r="A218" s="320" t="s">
        <v>673</v>
      </c>
      <c r="B218" s="120" t="s">
        <v>106</v>
      </c>
      <c r="C218" s="55">
        <v>200</v>
      </c>
      <c r="D218" s="53">
        <v>1</v>
      </c>
      <c r="E218" s="50">
        <f t="shared" si="23"/>
        <v>200</v>
      </c>
      <c r="F218" s="57"/>
      <c r="G218" s="50">
        <f t="shared" si="24"/>
        <v>0</v>
      </c>
      <c r="H218" s="50"/>
      <c r="J218" s="47"/>
      <c r="K218" s="47"/>
      <c r="L218" s="47"/>
      <c r="M218" s="47"/>
      <c r="N218" s="145"/>
      <c r="P218" s="52"/>
      <c r="Q218" s="52"/>
      <c r="R218" s="52"/>
      <c r="S218" s="52"/>
    </row>
    <row r="219" spans="1:19" s="35" customFormat="1" x14ac:dyDescent="0.3">
      <c r="A219" s="320"/>
      <c r="B219" s="120" t="s">
        <v>100</v>
      </c>
      <c r="C219" s="55">
        <v>107</v>
      </c>
      <c r="D219" s="53">
        <v>1</v>
      </c>
      <c r="E219" s="50">
        <f t="shared" si="23"/>
        <v>107</v>
      </c>
      <c r="F219" s="57"/>
      <c r="G219" s="50">
        <f t="shared" si="24"/>
        <v>0</v>
      </c>
      <c r="H219" s="50"/>
      <c r="J219" s="47"/>
      <c r="K219" s="47"/>
      <c r="L219" s="47"/>
      <c r="M219" s="47"/>
      <c r="N219" s="145"/>
      <c r="P219" s="52"/>
      <c r="Q219" s="52"/>
      <c r="R219" s="52"/>
      <c r="S219" s="52"/>
    </row>
    <row r="220" spans="1:19" s="35" customFormat="1" x14ac:dyDescent="0.3">
      <c r="A220" s="320"/>
      <c r="B220" s="120" t="s">
        <v>119</v>
      </c>
      <c r="C220" s="55">
        <v>33</v>
      </c>
      <c r="D220" s="53">
        <v>1</v>
      </c>
      <c r="E220" s="50">
        <f t="shared" si="23"/>
        <v>33</v>
      </c>
      <c r="F220" s="57"/>
      <c r="G220" s="50">
        <f t="shared" si="24"/>
        <v>0</v>
      </c>
      <c r="H220" s="50"/>
      <c r="J220" s="47"/>
      <c r="K220" s="47"/>
      <c r="L220" s="47"/>
      <c r="M220" s="47"/>
      <c r="N220" s="145"/>
      <c r="P220" s="52"/>
      <c r="Q220" s="52"/>
      <c r="R220" s="52"/>
      <c r="S220" s="52"/>
    </row>
    <row r="221" spans="1:19" s="35" customFormat="1" ht="9.75" customHeight="1" x14ac:dyDescent="0.25">
      <c r="A221" s="125"/>
      <c r="B221" s="120"/>
      <c r="C221" s="55"/>
      <c r="D221" s="53"/>
      <c r="E221" s="50"/>
      <c r="F221" s="158"/>
      <c r="G221" s="50"/>
      <c r="H221" s="50"/>
      <c r="N221" s="145"/>
      <c r="P221" s="52"/>
      <c r="Q221" s="52"/>
      <c r="R221" s="52"/>
      <c r="S221" s="52"/>
    </row>
    <row r="222" spans="1:19" s="35" customFormat="1" ht="15.75" customHeight="1" x14ac:dyDescent="0.3">
      <c r="A222" s="186"/>
      <c r="B222" s="183"/>
      <c r="C222" s="184"/>
      <c r="E222" s="50"/>
      <c r="F222" s="77"/>
      <c r="G222" s="50"/>
      <c r="H222" s="50"/>
      <c r="J222" s="47"/>
      <c r="K222" s="47"/>
      <c r="L222" s="47"/>
      <c r="N222" s="178"/>
      <c r="P222" s="52"/>
      <c r="Q222" s="52"/>
      <c r="R222" s="52"/>
      <c r="S222" s="52"/>
    </row>
    <row r="223" spans="1:19" ht="17.399999999999999" x14ac:dyDescent="0.3">
      <c r="A223" s="71" t="s">
        <v>705</v>
      </c>
      <c r="C223" s="73"/>
      <c r="F223" s="51"/>
      <c r="P223" s="52"/>
      <c r="Q223" s="52"/>
      <c r="R223" s="52"/>
      <c r="S223" s="52"/>
    </row>
    <row r="224" spans="1:19" x14ac:dyDescent="0.3">
      <c r="A224" s="119"/>
      <c r="C224" s="73"/>
      <c r="P224" s="52"/>
      <c r="Q224" s="52"/>
      <c r="R224" s="52"/>
      <c r="S224" s="52"/>
    </row>
    <row r="225" spans="1:19" s="35" customFormat="1" x14ac:dyDescent="0.3">
      <c r="A225" s="49" t="s">
        <v>604</v>
      </c>
      <c r="B225" s="120"/>
      <c r="C225" s="50"/>
      <c r="F225" s="77"/>
      <c r="J225" s="47"/>
      <c r="K225" s="47"/>
      <c r="L225" s="47"/>
      <c r="M225" s="47"/>
      <c r="N225" s="145"/>
      <c r="P225" s="52"/>
      <c r="Q225" s="52"/>
      <c r="R225" s="52"/>
      <c r="S225" s="52"/>
    </row>
    <row r="226" spans="1:19" s="35" customFormat="1" x14ac:dyDescent="0.3">
      <c r="A226" s="49" t="s">
        <v>605</v>
      </c>
      <c r="B226" s="120"/>
      <c r="C226" s="50"/>
      <c r="F226" s="77"/>
      <c r="J226" s="47"/>
      <c r="K226" s="47"/>
      <c r="L226" s="47"/>
      <c r="M226" s="47"/>
      <c r="N226" s="145"/>
      <c r="P226" s="52"/>
      <c r="Q226" s="52"/>
      <c r="R226" s="52"/>
      <c r="S226" s="52"/>
    </row>
    <row r="227" spans="1:19" s="35" customFormat="1" x14ac:dyDescent="0.3">
      <c r="B227" s="120"/>
      <c r="C227" s="50"/>
      <c r="F227" s="77"/>
      <c r="J227" s="47"/>
      <c r="K227" s="47"/>
      <c r="L227" s="47"/>
      <c r="M227" s="47"/>
      <c r="N227" s="145"/>
      <c r="P227" s="52"/>
      <c r="Q227" s="52"/>
      <c r="R227" s="52"/>
      <c r="S227" s="52"/>
    </row>
    <row r="228" spans="1:19" s="240" customFormat="1" x14ac:dyDescent="0.3">
      <c r="A228" s="174" t="s">
        <v>1049</v>
      </c>
      <c r="B228" s="120" t="s">
        <v>106</v>
      </c>
      <c r="C228" s="55">
        <v>360</v>
      </c>
      <c r="D228" s="53">
        <v>0.25</v>
      </c>
      <c r="E228" s="50">
        <f t="shared" ref="E228" si="25">D228*C228</f>
        <v>90</v>
      </c>
      <c r="F228" s="57"/>
      <c r="G228" s="50">
        <f t="shared" ref="G228" si="26">F228*E228</f>
        <v>0</v>
      </c>
      <c r="J228" s="47"/>
      <c r="K228" s="47"/>
      <c r="L228" s="47"/>
      <c r="M228" s="47"/>
      <c r="N228" s="145"/>
      <c r="P228" s="52"/>
      <c r="Q228" s="52"/>
      <c r="R228" s="52"/>
      <c r="S228" s="52"/>
    </row>
    <row r="229" spans="1:19" s="35" customFormat="1" x14ac:dyDescent="0.3">
      <c r="A229" s="174" t="s">
        <v>606</v>
      </c>
      <c r="B229" s="120" t="s">
        <v>106</v>
      </c>
      <c r="C229" s="55">
        <v>398</v>
      </c>
      <c r="D229" s="53">
        <v>0.25</v>
      </c>
      <c r="E229" s="50">
        <f t="shared" ref="E229:E242" si="27">D229*C229</f>
        <v>99.5</v>
      </c>
      <c r="F229" s="57"/>
      <c r="G229" s="50">
        <f t="shared" ref="G229:G242" si="28">F229*E229</f>
        <v>0</v>
      </c>
      <c r="J229" s="47"/>
      <c r="K229" s="47"/>
      <c r="L229" s="47"/>
      <c r="M229" s="47"/>
      <c r="N229" s="145"/>
      <c r="P229" s="52"/>
      <c r="Q229" s="52"/>
      <c r="R229" s="52"/>
      <c r="S229" s="52"/>
    </row>
    <row r="230" spans="1:19" s="35" customFormat="1" x14ac:dyDescent="0.3">
      <c r="A230" s="174" t="s">
        <v>607</v>
      </c>
      <c r="B230" s="120" t="s">
        <v>106</v>
      </c>
      <c r="C230" s="55">
        <v>370</v>
      </c>
      <c r="D230" s="53">
        <v>0.25</v>
      </c>
      <c r="E230" s="50">
        <f t="shared" si="27"/>
        <v>92.5</v>
      </c>
      <c r="F230" s="57"/>
      <c r="G230" s="50">
        <f t="shared" si="28"/>
        <v>0</v>
      </c>
      <c r="J230" s="47"/>
      <c r="K230" s="47"/>
      <c r="L230" s="47"/>
      <c r="M230" s="47"/>
      <c r="N230" s="145"/>
      <c r="P230" s="52"/>
      <c r="Q230" s="52"/>
      <c r="R230" s="52"/>
      <c r="S230" s="52"/>
    </row>
    <row r="231" spans="1:19" s="35" customFormat="1" x14ac:dyDescent="0.3">
      <c r="A231" s="174" t="s">
        <v>608</v>
      </c>
      <c r="B231" s="120" t="s">
        <v>106</v>
      </c>
      <c r="C231" s="55">
        <v>370</v>
      </c>
      <c r="D231" s="53">
        <v>0.25</v>
      </c>
      <c r="E231" s="50">
        <f t="shared" si="27"/>
        <v>92.5</v>
      </c>
      <c r="F231" s="57"/>
      <c r="G231" s="50">
        <f t="shared" si="28"/>
        <v>0</v>
      </c>
      <c r="J231" s="47"/>
      <c r="K231" s="47"/>
      <c r="L231" s="47"/>
      <c r="M231" s="47"/>
      <c r="N231" s="145"/>
      <c r="P231" s="52"/>
      <c r="Q231" s="52"/>
      <c r="R231" s="52"/>
      <c r="S231" s="52"/>
    </row>
    <row r="232" spans="1:19" s="35" customFormat="1" x14ac:dyDescent="0.3">
      <c r="A232" s="174" t="s">
        <v>609</v>
      </c>
      <c r="B232" s="120" t="s">
        <v>106</v>
      </c>
      <c r="C232" s="55">
        <v>370</v>
      </c>
      <c r="D232" s="53">
        <v>0.25</v>
      </c>
      <c r="E232" s="50">
        <f t="shared" si="27"/>
        <v>92.5</v>
      </c>
      <c r="F232" s="57"/>
      <c r="G232" s="50">
        <f t="shared" si="28"/>
        <v>0</v>
      </c>
      <c r="J232" s="47"/>
      <c r="K232" s="47"/>
      <c r="L232" s="47"/>
      <c r="M232" s="47"/>
      <c r="N232" s="145"/>
      <c r="P232" s="52"/>
      <c r="Q232" s="52"/>
      <c r="R232" s="52"/>
      <c r="S232" s="52"/>
    </row>
    <row r="233" spans="1:19" s="35" customFormat="1" x14ac:dyDescent="0.3">
      <c r="A233" s="174" t="s">
        <v>1053</v>
      </c>
      <c r="B233" s="120" t="s">
        <v>106</v>
      </c>
      <c r="C233" s="55">
        <v>370</v>
      </c>
      <c r="D233" s="53">
        <v>0.25</v>
      </c>
      <c r="E233" s="50">
        <f t="shared" si="27"/>
        <v>92.5</v>
      </c>
      <c r="F233" s="57"/>
      <c r="G233" s="50">
        <f t="shared" si="28"/>
        <v>0</v>
      </c>
      <c r="J233" s="47"/>
      <c r="K233" s="47"/>
      <c r="L233" s="47"/>
      <c r="M233" s="47"/>
      <c r="N233" s="145"/>
      <c r="P233" s="52"/>
      <c r="Q233" s="52"/>
      <c r="R233" s="52"/>
      <c r="S233" s="52"/>
    </row>
    <row r="234" spans="1:19" s="35" customFormat="1" x14ac:dyDescent="0.3">
      <c r="A234" s="174" t="s">
        <v>610</v>
      </c>
      <c r="B234" s="120" t="s">
        <v>106</v>
      </c>
      <c r="C234" s="55">
        <v>514</v>
      </c>
      <c r="D234" s="53">
        <v>0.25</v>
      </c>
      <c r="E234" s="50">
        <f t="shared" si="27"/>
        <v>128.5</v>
      </c>
      <c r="F234" s="57"/>
      <c r="G234" s="50">
        <f t="shared" si="28"/>
        <v>0</v>
      </c>
      <c r="J234" s="47"/>
      <c r="K234" s="47"/>
      <c r="L234" s="47"/>
      <c r="M234" s="47"/>
      <c r="N234" s="145"/>
      <c r="P234" s="52"/>
      <c r="Q234" s="52"/>
      <c r="R234" s="52"/>
      <c r="S234" s="52"/>
    </row>
    <row r="235" spans="1:19" s="35" customFormat="1" x14ac:dyDescent="0.3">
      <c r="A235" s="174" t="s">
        <v>611</v>
      </c>
      <c r="B235" s="120" t="s">
        <v>106</v>
      </c>
      <c r="C235" s="55">
        <v>376</v>
      </c>
      <c r="D235" s="53">
        <v>0.25</v>
      </c>
      <c r="E235" s="50">
        <f t="shared" si="27"/>
        <v>94</v>
      </c>
      <c r="F235" s="57"/>
      <c r="G235" s="50">
        <f t="shared" si="28"/>
        <v>0</v>
      </c>
      <c r="J235" s="47"/>
      <c r="K235" s="47"/>
      <c r="L235" s="47"/>
      <c r="M235" s="47"/>
      <c r="N235" s="145"/>
      <c r="P235" s="52"/>
      <c r="Q235" s="52"/>
      <c r="R235" s="52"/>
      <c r="S235" s="52"/>
    </row>
    <row r="236" spans="1:19" s="35" customFormat="1" x14ac:dyDescent="0.3">
      <c r="A236" s="174" t="s">
        <v>612</v>
      </c>
      <c r="B236" s="120" t="s">
        <v>106</v>
      </c>
      <c r="C236" s="55">
        <v>481</v>
      </c>
      <c r="D236" s="53">
        <v>0.25</v>
      </c>
      <c r="E236" s="50">
        <f t="shared" si="27"/>
        <v>120.25</v>
      </c>
      <c r="F236" s="57"/>
      <c r="G236" s="50">
        <f t="shared" si="28"/>
        <v>0</v>
      </c>
      <c r="J236" s="47"/>
      <c r="K236" s="47"/>
      <c r="L236" s="47"/>
      <c r="M236" s="47"/>
      <c r="N236" s="145"/>
      <c r="P236" s="52"/>
      <c r="Q236" s="52"/>
      <c r="R236" s="52"/>
      <c r="S236" s="52"/>
    </row>
    <row r="237" spans="1:19" s="35" customFormat="1" x14ac:dyDescent="0.3">
      <c r="A237" s="174" t="s">
        <v>1060</v>
      </c>
      <c r="B237" s="120" t="s">
        <v>106</v>
      </c>
      <c r="C237" s="55">
        <v>441</v>
      </c>
      <c r="D237" s="53">
        <v>0.25</v>
      </c>
      <c r="E237" s="50">
        <f t="shared" si="27"/>
        <v>110.25</v>
      </c>
      <c r="F237" s="57"/>
      <c r="G237" s="50">
        <f t="shared" si="28"/>
        <v>0</v>
      </c>
      <c r="J237" s="47"/>
      <c r="K237" s="47"/>
      <c r="L237" s="47"/>
      <c r="M237" s="47"/>
      <c r="N237" s="145"/>
      <c r="P237" s="52"/>
      <c r="Q237" s="52"/>
      <c r="R237" s="52"/>
      <c r="S237" s="52"/>
    </row>
    <row r="238" spans="1:19" s="240" customFormat="1" x14ac:dyDescent="0.3">
      <c r="A238" s="174" t="s">
        <v>613</v>
      </c>
      <c r="B238" s="120" t="s">
        <v>106</v>
      </c>
      <c r="C238" s="55">
        <v>119</v>
      </c>
      <c r="D238" s="53">
        <v>0.25</v>
      </c>
      <c r="E238" s="50">
        <f t="shared" ref="E238" si="29">D238*C238</f>
        <v>29.75</v>
      </c>
      <c r="F238" s="57"/>
      <c r="G238" s="50">
        <f t="shared" ref="G238" si="30">F238*E238</f>
        <v>0</v>
      </c>
      <c r="J238" s="47"/>
      <c r="K238" s="47"/>
      <c r="L238" s="47"/>
      <c r="M238" s="47"/>
      <c r="N238" s="145"/>
      <c r="P238" s="52"/>
      <c r="Q238" s="52"/>
      <c r="R238" s="52"/>
      <c r="S238" s="52"/>
    </row>
    <row r="239" spans="1:19" s="240" customFormat="1" x14ac:dyDescent="0.3">
      <c r="A239" s="174" t="s">
        <v>614</v>
      </c>
      <c r="B239" s="120" t="s">
        <v>106</v>
      </c>
      <c r="C239" s="55">
        <v>119</v>
      </c>
      <c r="D239" s="53">
        <v>0.25</v>
      </c>
      <c r="E239" s="50">
        <f t="shared" ref="E239" si="31">D239*C239</f>
        <v>29.75</v>
      </c>
      <c r="F239" s="57"/>
      <c r="G239" s="50">
        <f t="shared" ref="G239" si="32">F239*E239</f>
        <v>0</v>
      </c>
      <c r="J239" s="47"/>
      <c r="K239" s="47"/>
      <c r="L239" s="47"/>
      <c r="M239" s="47"/>
      <c r="N239" s="145"/>
      <c r="P239" s="52"/>
      <c r="Q239" s="52"/>
      <c r="R239" s="52"/>
      <c r="S239" s="52"/>
    </row>
    <row r="240" spans="1:19" s="35" customFormat="1" x14ac:dyDescent="0.3">
      <c r="A240" s="174" t="s">
        <v>1058</v>
      </c>
      <c r="B240" s="120" t="s">
        <v>106</v>
      </c>
      <c r="C240" s="55">
        <v>119</v>
      </c>
      <c r="D240" s="53">
        <v>0.25</v>
      </c>
      <c r="E240" s="50">
        <f t="shared" si="27"/>
        <v>29.75</v>
      </c>
      <c r="F240" s="57"/>
      <c r="G240" s="50">
        <f t="shared" si="28"/>
        <v>0</v>
      </c>
      <c r="J240" s="47"/>
      <c r="K240" s="47"/>
      <c r="L240" s="47"/>
      <c r="M240" s="47"/>
      <c r="N240" s="145"/>
      <c r="P240" s="52"/>
      <c r="Q240" s="52"/>
      <c r="R240" s="52"/>
      <c r="S240" s="52"/>
    </row>
    <row r="241" spans="1:19" s="35" customFormat="1" x14ac:dyDescent="0.3">
      <c r="A241" s="174" t="s">
        <v>615</v>
      </c>
      <c r="B241" s="120" t="s">
        <v>106</v>
      </c>
      <c r="C241" s="55">
        <v>119</v>
      </c>
      <c r="D241" s="53">
        <v>0.25</v>
      </c>
      <c r="E241" s="50">
        <f t="shared" si="27"/>
        <v>29.75</v>
      </c>
      <c r="F241" s="57"/>
      <c r="G241" s="50">
        <f t="shared" si="28"/>
        <v>0</v>
      </c>
      <c r="J241" s="47"/>
      <c r="K241" s="47"/>
      <c r="L241" s="47"/>
      <c r="M241" s="47"/>
      <c r="N241" s="145"/>
      <c r="P241" s="52"/>
      <c r="Q241" s="52"/>
      <c r="R241" s="52"/>
      <c r="S241" s="52"/>
    </row>
    <row r="242" spans="1:19" s="35" customFormat="1" x14ac:dyDescent="0.3">
      <c r="A242" s="174" t="s">
        <v>616</v>
      </c>
      <c r="B242" s="120" t="s">
        <v>106</v>
      </c>
      <c r="C242" s="55">
        <v>118</v>
      </c>
      <c r="D242" s="53">
        <v>0.25</v>
      </c>
      <c r="E242" s="50">
        <f t="shared" si="27"/>
        <v>29.5</v>
      </c>
      <c r="F242" s="57"/>
      <c r="G242" s="50">
        <f t="shared" si="28"/>
        <v>0</v>
      </c>
      <c r="J242" s="47"/>
      <c r="K242" s="47"/>
      <c r="L242" s="47"/>
      <c r="M242" s="47"/>
      <c r="N242" s="145"/>
      <c r="P242" s="52"/>
      <c r="Q242" s="52"/>
      <c r="R242" s="52"/>
      <c r="S242" s="52"/>
    </row>
    <row r="243" spans="1:19" s="35" customFormat="1" x14ac:dyDescent="0.3">
      <c r="A243" s="165"/>
      <c r="B243" s="120"/>
      <c r="C243" s="50"/>
      <c r="D243" s="53"/>
      <c r="F243" s="51"/>
      <c r="J243" s="47"/>
      <c r="K243" s="47"/>
      <c r="L243" s="47"/>
      <c r="M243" s="47"/>
      <c r="N243" s="145"/>
      <c r="P243" s="52"/>
      <c r="Q243" s="52"/>
      <c r="R243" s="52"/>
      <c r="S243" s="52"/>
    </row>
    <row r="244" spans="1:19" s="35" customFormat="1" x14ac:dyDescent="0.3">
      <c r="A244" s="155" t="s">
        <v>617</v>
      </c>
      <c r="B244" s="120"/>
      <c r="C244" s="50"/>
      <c r="F244" s="51"/>
      <c r="J244" s="47"/>
      <c r="K244" s="47"/>
      <c r="L244" s="47"/>
      <c r="M244" s="47"/>
      <c r="N244" s="145"/>
      <c r="P244" s="52"/>
      <c r="Q244" s="52"/>
      <c r="R244" s="52"/>
      <c r="S244" s="52"/>
    </row>
    <row r="245" spans="1:19" s="240" customFormat="1" x14ac:dyDescent="0.3">
      <c r="A245" s="174" t="s">
        <v>1050</v>
      </c>
      <c r="B245" s="120" t="s">
        <v>106</v>
      </c>
      <c r="C245" s="55">
        <v>268</v>
      </c>
      <c r="D245" s="53">
        <v>0.25</v>
      </c>
      <c r="E245" s="50">
        <f t="shared" ref="E245" si="33">D245*C245</f>
        <v>67</v>
      </c>
      <c r="F245" s="57"/>
      <c r="G245" s="50">
        <f t="shared" ref="G245" si="34">F245*E245</f>
        <v>0</v>
      </c>
      <c r="J245" s="47"/>
      <c r="K245" s="47"/>
      <c r="L245" s="47"/>
      <c r="M245" s="47"/>
      <c r="N245" s="145"/>
      <c r="P245" s="52"/>
      <c r="Q245" s="52"/>
      <c r="R245" s="52"/>
      <c r="S245" s="52"/>
    </row>
    <row r="246" spans="1:19" s="240" customFormat="1" x14ac:dyDescent="0.3">
      <c r="A246" s="174" t="s">
        <v>1051</v>
      </c>
      <c r="B246" s="120" t="s">
        <v>106</v>
      </c>
      <c r="C246" s="55">
        <v>132</v>
      </c>
      <c r="D246" s="53">
        <v>0.25</v>
      </c>
      <c r="E246" s="50">
        <f t="shared" ref="E246" si="35">D246*C246</f>
        <v>33</v>
      </c>
      <c r="F246" s="57"/>
      <c r="G246" s="50">
        <f t="shared" ref="G246" si="36">F246*E246</f>
        <v>0</v>
      </c>
      <c r="J246" s="47"/>
      <c r="K246" s="47"/>
      <c r="L246" s="47"/>
      <c r="M246" s="47"/>
      <c r="N246" s="145"/>
      <c r="P246" s="52"/>
      <c r="Q246" s="52"/>
      <c r="R246" s="52"/>
      <c r="S246" s="52"/>
    </row>
    <row r="247" spans="1:19" s="240" customFormat="1" x14ac:dyDescent="0.3">
      <c r="A247" s="174" t="s">
        <v>1052</v>
      </c>
      <c r="B247" s="120" t="s">
        <v>106</v>
      </c>
      <c r="C247" s="55">
        <v>158</v>
      </c>
      <c r="D247" s="53">
        <v>0.25</v>
      </c>
      <c r="E247" s="50">
        <f t="shared" ref="E247:E248" si="37">D247*C247</f>
        <v>39.5</v>
      </c>
      <c r="F247" s="57"/>
      <c r="G247" s="50">
        <f t="shared" ref="G247:G248" si="38">F247*E247</f>
        <v>0</v>
      </c>
      <c r="J247" s="47"/>
      <c r="K247" s="47"/>
      <c r="L247" s="47"/>
      <c r="M247" s="47"/>
      <c r="N247" s="145"/>
      <c r="P247" s="52"/>
      <c r="Q247" s="52"/>
      <c r="R247" s="52"/>
      <c r="S247" s="52"/>
    </row>
    <row r="248" spans="1:19" s="240" customFormat="1" x14ac:dyDescent="0.3">
      <c r="A248" s="174" t="s">
        <v>1056</v>
      </c>
      <c r="B248" s="120" t="s">
        <v>106</v>
      </c>
      <c r="C248" s="55">
        <v>381</v>
      </c>
      <c r="D248" s="53">
        <v>0.25</v>
      </c>
      <c r="E248" s="50">
        <f t="shared" si="37"/>
        <v>95.25</v>
      </c>
      <c r="F248" s="57"/>
      <c r="G248" s="50">
        <f t="shared" si="38"/>
        <v>0</v>
      </c>
      <c r="J248" s="47"/>
      <c r="K248" s="47"/>
      <c r="L248" s="47"/>
      <c r="M248" s="47"/>
      <c r="N248" s="145"/>
      <c r="P248" s="52"/>
      <c r="Q248" s="52"/>
      <c r="R248" s="52"/>
      <c r="S248" s="52"/>
    </row>
    <row r="249" spans="1:19" s="35" customFormat="1" x14ac:dyDescent="0.3">
      <c r="A249" s="174" t="s">
        <v>618</v>
      </c>
      <c r="B249" s="120" t="s">
        <v>106</v>
      </c>
      <c r="C249" s="55">
        <v>179</v>
      </c>
      <c r="D249" s="53">
        <v>0.25</v>
      </c>
      <c r="E249" s="50">
        <f t="shared" ref="E249:E262" si="39">D249*C249</f>
        <v>44.75</v>
      </c>
      <c r="F249" s="57"/>
      <c r="G249" s="50">
        <f t="shared" ref="G249:G262" si="40">F249*E249</f>
        <v>0</v>
      </c>
      <c r="J249" s="47"/>
      <c r="K249" s="47"/>
      <c r="L249" s="47"/>
      <c r="M249" s="47"/>
      <c r="N249" s="145"/>
      <c r="P249" s="52"/>
      <c r="Q249" s="52"/>
      <c r="R249" s="52"/>
      <c r="S249" s="52"/>
    </row>
    <row r="250" spans="1:19" s="35" customFormat="1" x14ac:dyDescent="0.3">
      <c r="A250" s="174" t="s">
        <v>619</v>
      </c>
      <c r="B250" s="120" t="s">
        <v>106</v>
      </c>
      <c r="C250" s="55">
        <v>160</v>
      </c>
      <c r="D250" s="53">
        <v>0.25</v>
      </c>
      <c r="E250" s="50">
        <f t="shared" si="39"/>
        <v>40</v>
      </c>
      <c r="F250" s="57"/>
      <c r="G250" s="50">
        <f t="shared" si="40"/>
        <v>0</v>
      </c>
      <c r="J250" s="47"/>
      <c r="K250" s="47"/>
      <c r="L250" s="47"/>
      <c r="M250" s="47"/>
      <c r="N250" s="145"/>
      <c r="P250" s="52"/>
      <c r="Q250" s="52"/>
      <c r="R250" s="52"/>
      <c r="S250" s="52"/>
    </row>
    <row r="251" spans="1:19" s="35" customFormat="1" x14ac:dyDescent="0.3">
      <c r="A251" s="174" t="s">
        <v>620</v>
      </c>
      <c r="B251" s="120" t="s">
        <v>106</v>
      </c>
      <c r="C251" s="55">
        <v>108</v>
      </c>
      <c r="D251" s="53">
        <v>0.25</v>
      </c>
      <c r="E251" s="50">
        <f t="shared" si="39"/>
        <v>27</v>
      </c>
      <c r="F251" s="57"/>
      <c r="G251" s="50">
        <f t="shared" si="40"/>
        <v>0</v>
      </c>
      <c r="J251" s="47"/>
      <c r="K251" s="47"/>
      <c r="L251" s="47"/>
      <c r="M251" s="47"/>
      <c r="N251" s="145"/>
      <c r="P251" s="52"/>
      <c r="Q251" s="52"/>
      <c r="R251" s="52"/>
      <c r="S251" s="52"/>
    </row>
    <row r="252" spans="1:19" s="35" customFormat="1" x14ac:dyDescent="0.3">
      <c r="A252" s="174" t="s">
        <v>621</v>
      </c>
      <c r="B252" s="120" t="s">
        <v>106</v>
      </c>
      <c r="C252" s="55">
        <v>319</v>
      </c>
      <c r="D252" s="53">
        <v>0.25</v>
      </c>
      <c r="E252" s="50">
        <f t="shared" si="39"/>
        <v>79.75</v>
      </c>
      <c r="F252" s="57"/>
      <c r="G252" s="50">
        <f t="shared" si="40"/>
        <v>0</v>
      </c>
      <c r="J252" s="47"/>
      <c r="K252" s="47"/>
      <c r="L252" s="47"/>
      <c r="M252" s="47"/>
      <c r="N252" s="145"/>
      <c r="P252" s="52"/>
      <c r="Q252" s="52"/>
      <c r="R252" s="52"/>
      <c r="S252" s="52"/>
    </row>
    <row r="253" spans="1:19" s="35" customFormat="1" x14ac:dyDescent="0.3">
      <c r="A253" s="174" t="s">
        <v>622</v>
      </c>
      <c r="B253" s="120" t="s">
        <v>106</v>
      </c>
      <c r="C253" s="55">
        <v>85</v>
      </c>
      <c r="D253" s="53">
        <v>0.25</v>
      </c>
      <c r="E253" s="50">
        <f t="shared" si="39"/>
        <v>21.25</v>
      </c>
      <c r="F253" s="57"/>
      <c r="G253" s="50">
        <f t="shared" si="40"/>
        <v>0</v>
      </c>
      <c r="J253" s="47"/>
      <c r="K253" s="47"/>
      <c r="L253" s="47"/>
      <c r="M253" s="47"/>
      <c r="N253" s="145"/>
      <c r="P253" s="52"/>
      <c r="Q253" s="52"/>
      <c r="R253" s="52"/>
      <c r="S253" s="52"/>
    </row>
    <row r="254" spans="1:19" s="35" customFormat="1" x14ac:dyDescent="0.3">
      <c r="A254" s="174" t="s">
        <v>623</v>
      </c>
      <c r="B254" s="120" t="s">
        <v>106</v>
      </c>
      <c r="C254" s="55">
        <v>218</v>
      </c>
      <c r="D254" s="53">
        <v>0.25</v>
      </c>
      <c r="E254" s="50">
        <f t="shared" si="39"/>
        <v>54.5</v>
      </c>
      <c r="F254" s="57"/>
      <c r="G254" s="50">
        <f t="shared" si="40"/>
        <v>0</v>
      </c>
      <c r="J254" s="47"/>
      <c r="K254" s="47"/>
      <c r="L254" s="47"/>
      <c r="M254" s="47"/>
      <c r="N254" s="145"/>
      <c r="P254" s="52"/>
      <c r="Q254" s="52"/>
      <c r="R254" s="52"/>
      <c r="S254" s="52"/>
    </row>
    <row r="255" spans="1:19" s="35" customFormat="1" x14ac:dyDescent="0.3">
      <c r="A255" s="174" t="s">
        <v>624</v>
      </c>
      <c r="B255" s="120" t="s">
        <v>106</v>
      </c>
      <c r="C255" s="55">
        <v>90</v>
      </c>
      <c r="D255" s="53">
        <v>0.25</v>
      </c>
      <c r="E255" s="50">
        <f t="shared" si="39"/>
        <v>22.5</v>
      </c>
      <c r="F255" s="57"/>
      <c r="G255" s="50">
        <f t="shared" si="40"/>
        <v>0</v>
      </c>
      <c r="J255" s="47"/>
      <c r="K255" s="47"/>
      <c r="L255" s="47"/>
      <c r="M255" s="47"/>
      <c r="N255" s="145"/>
      <c r="P255" s="52"/>
      <c r="Q255" s="52"/>
      <c r="R255" s="52"/>
      <c r="S255" s="52"/>
    </row>
    <row r="256" spans="1:19" s="35" customFormat="1" x14ac:dyDescent="0.3">
      <c r="A256" s="174" t="s">
        <v>625</v>
      </c>
      <c r="B256" s="120" t="s">
        <v>106</v>
      </c>
      <c r="C256" s="55">
        <v>180</v>
      </c>
      <c r="D256" s="53">
        <v>0.25</v>
      </c>
      <c r="E256" s="50">
        <f t="shared" si="39"/>
        <v>45</v>
      </c>
      <c r="F256" s="57"/>
      <c r="G256" s="50">
        <f t="shared" si="40"/>
        <v>0</v>
      </c>
      <c r="J256" s="47"/>
      <c r="K256" s="47"/>
      <c r="L256" s="47"/>
      <c r="M256" s="47"/>
      <c r="N256" s="145"/>
      <c r="P256" s="52"/>
      <c r="Q256" s="52"/>
      <c r="R256" s="52"/>
      <c r="S256" s="52"/>
    </row>
    <row r="257" spans="1:19" s="35" customFormat="1" x14ac:dyDescent="0.3">
      <c r="A257" s="174" t="s">
        <v>1055</v>
      </c>
      <c r="B257" s="120" t="s">
        <v>106</v>
      </c>
      <c r="C257" s="55">
        <v>85</v>
      </c>
      <c r="D257" s="53">
        <v>0.25</v>
      </c>
      <c r="E257" s="50">
        <f t="shared" si="39"/>
        <v>21.25</v>
      </c>
      <c r="F257" s="57"/>
      <c r="G257" s="50">
        <f t="shared" si="40"/>
        <v>0</v>
      </c>
      <c r="J257" s="47"/>
      <c r="K257" s="47"/>
      <c r="L257" s="47"/>
      <c r="M257" s="47"/>
      <c r="N257" s="145"/>
      <c r="P257" s="52"/>
      <c r="Q257" s="52"/>
      <c r="R257" s="52"/>
      <c r="S257" s="52"/>
    </row>
    <row r="258" spans="1:19" s="35" customFormat="1" x14ac:dyDescent="0.3">
      <c r="A258" s="174" t="s">
        <v>626</v>
      </c>
      <c r="B258" s="120" t="s">
        <v>106</v>
      </c>
      <c r="C258" s="55">
        <v>170</v>
      </c>
      <c r="D258" s="53">
        <v>0.25</v>
      </c>
      <c r="E258" s="50">
        <f t="shared" si="39"/>
        <v>42.5</v>
      </c>
      <c r="F258" s="57"/>
      <c r="G258" s="50">
        <f t="shared" si="40"/>
        <v>0</v>
      </c>
      <c r="J258" s="47"/>
      <c r="K258" s="47"/>
      <c r="L258" s="47"/>
      <c r="M258" s="47"/>
      <c r="N258" s="145"/>
      <c r="P258" s="52"/>
      <c r="Q258" s="52"/>
      <c r="R258" s="52"/>
      <c r="S258" s="52"/>
    </row>
    <row r="259" spans="1:19" s="35" customFormat="1" x14ac:dyDescent="0.3">
      <c r="A259" s="174" t="s">
        <v>627</v>
      </c>
      <c r="B259" s="120" t="s">
        <v>106</v>
      </c>
      <c r="C259" s="55">
        <v>326</v>
      </c>
      <c r="D259" s="53">
        <v>0.25</v>
      </c>
      <c r="E259" s="50">
        <f t="shared" si="39"/>
        <v>81.5</v>
      </c>
      <c r="F259" s="57"/>
      <c r="G259" s="50">
        <f t="shared" si="40"/>
        <v>0</v>
      </c>
      <c r="J259" s="47"/>
      <c r="K259" s="47"/>
      <c r="L259" s="47"/>
      <c r="M259" s="47"/>
      <c r="N259" s="145"/>
      <c r="P259" s="52"/>
      <c r="Q259" s="52"/>
      <c r="R259" s="52"/>
      <c r="S259" s="52"/>
    </row>
    <row r="260" spans="1:19" s="35" customFormat="1" x14ac:dyDescent="0.3">
      <c r="A260" s="174" t="s">
        <v>628</v>
      </c>
      <c r="B260" s="120" t="s">
        <v>106</v>
      </c>
      <c r="C260" s="55">
        <v>299</v>
      </c>
      <c r="D260" s="53">
        <v>0.25</v>
      </c>
      <c r="E260" s="50">
        <f t="shared" si="39"/>
        <v>74.75</v>
      </c>
      <c r="F260" s="57"/>
      <c r="G260" s="50">
        <f t="shared" si="40"/>
        <v>0</v>
      </c>
      <c r="J260" s="47"/>
      <c r="K260" s="47"/>
      <c r="L260" s="47"/>
      <c r="M260" s="47"/>
      <c r="N260" s="145"/>
      <c r="P260" s="52"/>
      <c r="Q260" s="52"/>
      <c r="R260" s="52"/>
      <c r="S260" s="52"/>
    </row>
    <row r="261" spans="1:19" s="35" customFormat="1" x14ac:dyDescent="0.3">
      <c r="A261" s="174" t="s">
        <v>629</v>
      </c>
      <c r="B261" s="120" t="s">
        <v>106</v>
      </c>
      <c r="C261" s="55">
        <v>433</v>
      </c>
      <c r="D261" s="53">
        <v>0.25</v>
      </c>
      <c r="E261" s="50">
        <f t="shared" si="39"/>
        <v>108.25</v>
      </c>
      <c r="F261" s="57"/>
      <c r="G261" s="50">
        <f t="shared" si="40"/>
        <v>0</v>
      </c>
      <c r="J261" s="47"/>
      <c r="K261" s="47"/>
      <c r="L261" s="47"/>
      <c r="M261" s="47"/>
      <c r="N261" s="145"/>
      <c r="P261" s="52"/>
      <c r="Q261" s="52"/>
      <c r="R261" s="52"/>
      <c r="S261" s="52"/>
    </row>
    <row r="262" spans="1:19" s="35" customFormat="1" x14ac:dyDescent="0.3">
      <c r="A262" s="174" t="s">
        <v>630</v>
      </c>
      <c r="B262" s="120" t="s">
        <v>106</v>
      </c>
      <c r="C262" s="55">
        <v>202</v>
      </c>
      <c r="D262" s="53">
        <v>0.25</v>
      </c>
      <c r="E262" s="50">
        <f t="shared" si="39"/>
        <v>50.5</v>
      </c>
      <c r="F262" s="57"/>
      <c r="G262" s="50">
        <f t="shared" si="40"/>
        <v>0</v>
      </c>
      <c r="J262" s="47"/>
      <c r="K262" s="47"/>
      <c r="L262" s="47"/>
      <c r="M262" s="47"/>
      <c r="N262" s="145"/>
      <c r="P262" s="52"/>
      <c r="Q262" s="52"/>
      <c r="R262" s="52"/>
      <c r="S262" s="52"/>
    </row>
    <row r="263" spans="1:19" s="35" customFormat="1" x14ac:dyDescent="0.3">
      <c r="A263" s="155"/>
      <c r="B263" s="120"/>
      <c r="C263" s="50"/>
      <c r="F263" s="51"/>
      <c r="J263" s="47"/>
      <c r="K263" s="47"/>
      <c r="L263" s="47"/>
      <c r="M263" s="47"/>
      <c r="N263" s="145"/>
      <c r="P263" s="52"/>
      <c r="Q263" s="52"/>
      <c r="R263" s="52"/>
      <c r="S263" s="52"/>
    </row>
    <row r="264" spans="1:19" s="35" customFormat="1" x14ac:dyDescent="0.3">
      <c r="A264" s="155" t="s">
        <v>631</v>
      </c>
      <c r="B264" s="120"/>
      <c r="C264" s="50"/>
      <c r="F264" s="51"/>
      <c r="J264" s="47"/>
      <c r="K264" s="47"/>
      <c r="L264" s="47"/>
      <c r="M264" s="47"/>
      <c r="N264" s="145"/>
      <c r="P264" s="52"/>
      <c r="Q264" s="52"/>
      <c r="R264" s="52"/>
      <c r="S264" s="52"/>
    </row>
    <row r="265" spans="1:19" s="35" customFormat="1" x14ac:dyDescent="0.3">
      <c r="A265" s="174" t="s">
        <v>632</v>
      </c>
      <c r="B265" s="120" t="s">
        <v>106</v>
      </c>
      <c r="C265" s="55">
        <v>179</v>
      </c>
      <c r="D265" s="53">
        <v>0.25</v>
      </c>
      <c r="E265" s="50">
        <f t="shared" ref="E265:E272" si="41">D265*C265</f>
        <v>44.75</v>
      </c>
      <c r="F265" s="57"/>
      <c r="G265" s="50">
        <f t="shared" ref="G265:G272" si="42">F265*E265</f>
        <v>0</v>
      </c>
      <c r="J265" s="47"/>
      <c r="K265" s="47"/>
      <c r="L265" s="47"/>
      <c r="M265" s="47"/>
      <c r="N265" s="145"/>
      <c r="O265" s="240"/>
      <c r="P265" s="52"/>
      <c r="Q265" s="52"/>
      <c r="R265" s="52"/>
      <c r="S265" s="52"/>
    </row>
    <row r="266" spans="1:19" s="35" customFormat="1" x14ac:dyDescent="0.3">
      <c r="A266" s="174" t="s">
        <v>633</v>
      </c>
      <c r="B266" s="120" t="s">
        <v>106</v>
      </c>
      <c r="C266" s="55">
        <v>179</v>
      </c>
      <c r="D266" s="53">
        <v>0.25</v>
      </c>
      <c r="E266" s="50">
        <f t="shared" si="41"/>
        <v>44.75</v>
      </c>
      <c r="F266" s="57"/>
      <c r="G266" s="50">
        <f t="shared" si="42"/>
        <v>0</v>
      </c>
      <c r="J266" s="47"/>
      <c r="K266" s="47"/>
      <c r="L266" s="47"/>
      <c r="M266" s="47"/>
      <c r="N266" s="145"/>
      <c r="O266" s="240"/>
      <c r="P266" s="52"/>
      <c r="Q266" s="52"/>
      <c r="R266" s="52"/>
      <c r="S266" s="52"/>
    </row>
    <row r="267" spans="1:19" s="35" customFormat="1" x14ac:dyDescent="0.3">
      <c r="A267" s="174" t="s">
        <v>634</v>
      </c>
      <c r="B267" s="120" t="s">
        <v>106</v>
      </c>
      <c r="C267" s="55">
        <v>130</v>
      </c>
      <c r="D267" s="53">
        <v>0.25</v>
      </c>
      <c r="E267" s="50">
        <f t="shared" si="41"/>
        <v>32.5</v>
      </c>
      <c r="F267" s="57"/>
      <c r="G267" s="50">
        <f t="shared" si="42"/>
        <v>0</v>
      </c>
      <c r="J267" s="47"/>
      <c r="K267" s="47"/>
      <c r="L267" s="47"/>
      <c r="M267" s="47"/>
      <c r="N267" s="145"/>
      <c r="O267" s="240"/>
      <c r="P267" s="52"/>
      <c r="Q267" s="52"/>
      <c r="R267" s="52"/>
      <c r="S267" s="52"/>
    </row>
    <row r="268" spans="1:19" s="35" customFormat="1" x14ac:dyDescent="0.3">
      <c r="A268" s="174" t="s">
        <v>635</v>
      </c>
      <c r="B268" s="120" t="s">
        <v>106</v>
      </c>
      <c r="C268" s="55">
        <v>370</v>
      </c>
      <c r="D268" s="53">
        <v>0.25</v>
      </c>
      <c r="E268" s="50">
        <f t="shared" si="41"/>
        <v>92.5</v>
      </c>
      <c r="F268" s="57"/>
      <c r="G268" s="50">
        <f t="shared" si="42"/>
        <v>0</v>
      </c>
      <c r="J268" s="47"/>
      <c r="K268" s="47"/>
      <c r="L268" s="47"/>
      <c r="M268" s="47"/>
      <c r="N268" s="145"/>
      <c r="O268" s="240"/>
      <c r="P268" s="52"/>
      <c r="Q268" s="52"/>
      <c r="R268" s="52"/>
      <c r="S268" s="52"/>
    </row>
    <row r="269" spans="1:19" s="240" customFormat="1" x14ac:dyDescent="0.3">
      <c r="A269" s="174" t="s">
        <v>1057</v>
      </c>
      <c r="B269" s="120" t="s">
        <v>106</v>
      </c>
      <c r="C269" s="55">
        <v>122</v>
      </c>
      <c r="D269" s="53">
        <v>0.25</v>
      </c>
      <c r="E269" s="50">
        <f t="shared" si="41"/>
        <v>30.5</v>
      </c>
      <c r="F269" s="57"/>
      <c r="G269" s="50">
        <f t="shared" si="42"/>
        <v>0</v>
      </c>
      <c r="J269" s="47"/>
      <c r="K269" s="47"/>
      <c r="L269" s="47"/>
      <c r="M269" s="47"/>
      <c r="N269" s="145"/>
      <c r="P269" s="52"/>
      <c r="Q269" s="52"/>
      <c r="R269" s="52"/>
      <c r="S269" s="52"/>
    </row>
    <row r="270" spans="1:19" s="240" customFormat="1" x14ac:dyDescent="0.3">
      <c r="A270" s="174" t="s">
        <v>1059</v>
      </c>
      <c r="B270" s="120" t="s">
        <v>106</v>
      </c>
      <c r="C270" s="55">
        <v>157</v>
      </c>
      <c r="D270" s="53">
        <v>0.25</v>
      </c>
      <c r="E270" s="50">
        <f t="shared" si="41"/>
        <v>39.25</v>
      </c>
      <c r="F270" s="57"/>
      <c r="G270" s="50">
        <f t="shared" si="42"/>
        <v>0</v>
      </c>
      <c r="J270" s="47"/>
      <c r="K270" s="47"/>
      <c r="L270" s="47"/>
      <c r="M270" s="47"/>
      <c r="N270" s="145"/>
      <c r="P270" s="52"/>
      <c r="Q270" s="52"/>
      <c r="R270" s="52"/>
      <c r="S270" s="52"/>
    </row>
    <row r="271" spans="1:19" s="240" customFormat="1" x14ac:dyDescent="0.3">
      <c r="A271" s="174" t="s">
        <v>1054</v>
      </c>
      <c r="B271" s="120" t="s">
        <v>106</v>
      </c>
      <c r="C271" s="55">
        <v>380</v>
      </c>
      <c r="D271" s="53">
        <v>0.25</v>
      </c>
      <c r="E271" s="50">
        <f t="shared" si="41"/>
        <v>95</v>
      </c>
      <c r="F271" s="57"/>
      <c r="G271" s="50">
        <f t="shared" si="42"/>
        <v>0</v>
      </c>
      <c r="J271" s="47"/>
      <c r="K271" s="47"/>
      <c r="L271" s="47"/>
      <c r="M271" s="47"/>
      <c r="N271" s="145"/>
      <c r="P271" s="52"/>
      <c r="Q271" s="52"/>
      <c r="R271" s="52"/>
      <c r="S271" s="52"/>
    </row>
    <row r="272" spans="1:19" s="35" customFormat="1" x14ac:dyDescent="0.3">
      <c r="A272" s="174" t="s">
        <v>636</v>
      </c>
      <c r="B272" s="120" t="s">
        <v>106</v>
      </c>
      <c r="C272" s="55">
        <v>185</v>
      </c>
      <c r="D272" s="53">
        <v>0.25</v>
      </c>
      <c r="E272" s="50">
        <f t="shared" si="41"/>
        <v>46.25</v>
      </c>
      <c r="F272" s="57"/>
      <c r="G272" s="50">
        <f t="shared" si="42"/>
        <v>0</v>
      </c>
      <c r="J272" s="47"/>
      <c r="K272" s="47"/>
      <c r="L272" s="47"/>
      <c r="M272" s="47"/>
      <c r="N272" s="145"/>
      <c r="P272" s="52"/>
      <c r="Q272" s="52"/>
      <c r="R272" s="52"/>
      <c r="S272" s="52"/>
    </row>
    <row r="273" spans="1:14" s="35" customFormat="1" x14ac:dyDescent="0.3">
      <c r="B273" s="120"/>
      <c r="C273" s="50"/>
      <c r="F273" s="77"/>
      <c r="J273" s="47"/>
      <c r="K273" s="47"/>
      <c r="L273" s="47"/>
      <c r="M273" s="47"/>
      <c r="N273" s="145"/>
    </row>
    <row r="274" spans="1:14" s="80" customFormat="1" ht="17.399999999999999" x14ac:dyDescent="0.3">
      <c r="A274" s="80" t="s">
        <v>766</v>
      </c>
      <c r="B274" s="127"/>
      <c r="C274" s="82"/>
      <c r="F274" s="77"/>
      <c r="G274" s="84">
        <f>SUM(G6:G273)</f>
        <v>0</v>
      </c>
      <c r="J274" s="128"/>
      <c r="K274" s="128"/>
      <c r="L274" s="128"/>
      <c r="M274" s="128"/>
      <c r="N274" s="175"/>
    </row>
    <row r="275" spans="1:14" s="35" customFormat="1" x14ac:dyDescent="0.3">
      <c r="B275" s="120"/>
      <c r="C275" s="50"/>
      <c r="F275" s="77"/>
      <c r="J275" s="47"/>
      <c r="K275" s="47"/>
      <c r="L275" s="47"/>
      <c r="M275" s="47"/>
      <c r="N275" s="145"/>
    </row>
    <row r="276" spans="1:14" s="35" customFormat="1" x14ac:dyDescent="0.3">
      <c r="B276" s="120"/>
      <c r="C276" s="50"/>
      <c r="F276" s="77"/>
      <c r="J276" s="47"/>
      <c r="K276" s="47"/>
      <c r="L276" s="47"/>
      <c r="M276" s="47"/>
      <c r="N276" s="145"/>
    </row>
    <row r="277" spans="1:14" s="35" customFormat="1" x14ac:dyDescent="0.3">
      <c r="B277" s="120"/>
      <c r="C277" s="50"/>
      <c r="F277" s="77"/>
      <c r="J277" s="47"/>
      <c r="K277" s="47"/>
      <c r="L277" s="47"/>
      <c r="M277" s="47"/>
      <c r="N277" s="145"/>
    </row>
    <row r="278" spans="1:14" s="35" customFormat="1" x14ac:dyDescent="0.3">
      <c r="B278" s="120"/>
      <c r="C278" s="50"/>
      <c r="F278" s="77"/>
      <c r="J278" s="47"/>
      <c r="K278" s="47"/>
      <c r="L278" s="47"/>
      <c r="M278" s="47"/>
      <c r="N278" s="145"/>
    </row>
    <row r="279" spans="1:14" s="35" customFormat="1" x14ac:dyDescent="0.3">
      <c r="B279" s="120"/>
      <c r="C279" s="50"/>
      <c r="F279" s="77"/>
      <c r="J279" s="47"/>
      <c r="K279" s="47"/>
      <c r="L279" s="47"/>
      <c r="M279" s="47"/>
      <c r="N279" s="145"/>
    </row>
    <row r="280" spans="1:14" s="35" customFormat="1" x14ac:dyDescent="0.3">
      <c r="B280" s="120"/>
      <c r="C280" s="50"/>
      <c r="F280" s="77"/>
      <c r="J280" s="47"/>
      <c r="K280" s="47"/>
      <c r="L280" s="47"/>
      <c r="M280" s="47"/>
      <c r="N280" s="145"/>
    </row>
    <row r="281" spans="1:14" s="35" customFormat="1" x14ac:dyDescent="0.3">
      <c r="B281" s="120"/>
      <c r="C281" s="50"/>
      <c r="F281" s="77"/>
      <c r="J281" s="47"/>
      <c r="K281" s="47"/>
      <c r="L281" s="47"/>
      <c r="M281" s="47"/>
      <c r="N281" s="145"/>
    </row>
    <row r="282" spans="1:14" s="35" customFormat="1" x14ac:dyDescent="0.3">
      <c r="B282" s="120"/>
      <c r="C282" s="50"/>
      <c r="F282" s="77"/>
      <c r="J282" s="47"/>
      <c r="K282" s="47"/>
      <c r="L282" s="47"/>
      <c r="M282" s="47"/>
      <c r="N282" s="145"/>
    </row>
    <row r="283" spans="1:14" s="35" customFormat="1" x14ac:dyDescent="0.3">
      <c r="B283" s="120"/>
      <c r="C283" s="50"/>
      <c r="F283" s="77"/>
      <c r="J283" s="47"/>
      <c r="K283" s="47"/>
      <c r="L283" s="47"/>
      <c r="M283" s="47"/>
      <c r="N283" s="145"/>
    </row>
    <row r="284" spans="1:14" s="35" customFormat="1" x14ac:dyDescent="0.3">
      <c r="B284" s="120"/>
      <c r="C284" s="50"/>
      <c r="F284" s="77"/>
      <c r="J284" s="47"/>
      <c r="K284" s="47"/>
      <c r="L284" s="47"/>
      <c r="M284" s="47"/>
      <c r="N284" s="145"/>
    </row>
    <row r="285" spans="1:14" s="35" customFormat="1" x14ac:dyDescent="0.3">
      <c r="B285" s="120"/>
      <c r="C285" s="50"/>
      <c r="F285" s="77"/>
      <c r="J285" s="47"/>
      <c r="K285" s="47"/>
      <c r="L285" s="47"/>
      <c r="M285" s="47"/>
      <c r="N285" s="145"/>
    </row>
    <row r="286" spans="1:14" s="35" customFormat="1" x14ac:dyDescent="0.3">
      <c r="B286" s="120"/>
      <c r="C286" s="50"/>
      <c r="F286" s="77"/>
      <c r="J286" s="47"/>
      <c r="K286" s="47"/>
      <c r="L286" s="47"/>
      <c r="M286" s="47"/>
      <c r="N286" s="145"/>
    </row>
    <row r="287" spans="1:14" s="35" customFormat="1" x14ac:dyDescent="0.3">
      <c r="B287" s="120"/>
      <c r="C287" s="50"/>
      <c r="F287" s="77"/>
      <c r="J287" s="47"/>
      <c r="K287" s="47"/>
      <c r="L287" s="47"/>
      <c r="M287" s="47"/>
      <c r="N287" s="145"/>
    </row>
    <row r="288" spans="1:14" s="35" customFormat="1" x14ac:dyDescent="0.3">
      <c r="B288" s="120"/>
      <c r="C288" s="50"/>
      <c r="F288" s="77"/>
      <c r="J288" s="47"/>
      <c r="K288" s="47"/>
      <c r="L288" s="47"/>
      <c r="M288" s="47"/>
      <c r="N288" s="145"/>
    </row>
    <row r="289" spans="2:14" s="35" customFormat="1" x14ac:dyDescent="0.3">
      <c r="B289" s="120"/>
      <c r="C289" s="50"/>
      <c r="F289" s="77"/>
      <c r="J289" s="47"/>
      <c r="K289" s="47"/>
      <c r="L289" s="47"/>
      <c r="M289" s="47"/>
      <c r="N289" s="145"/>
    </row>
    <row r="290" spans="2:14" s="35" customFormat="1" x14ac:dyDescent="0.3">
      <c r="B290" s="120"/>
      <c r="C290" s="50"/>
      <c r="F290" s="77"/>
      <c r="J290" s="47"/>
      <c r="K290" s="47"/>
      <c r="L290" s="47"/>
      <c r="M290" s="47"/>
      <c r="N290" s="145"/>
    </row>
    <row r="291" spans="2:14" s="35" customFormat="1" x14ac:dyDescent="0.3">
      <c r="B291" s="120"/>
      <c r="C291" s="50"/>
      <c r="F291" s="77"/>
      <c r="J291" s="47"/>
      <c r="K291" s="47"/>
      <c r="L291" s="47"/>
      <c r="M291" s="47"/>
      <c r="N291" s="145"/>
    </row>
    <row r="292" spans="2:14" s="35" customFormat="1" x14ac:dyDescent="0.3">
      <c r="B292" s="120"/>
      <c r="C292" s="50"/>
      <c r="F292" s="77"/>
      <c r="J292" s="47"/>
      <c r="K292" s="47"/>
      <c r="L292" s="47"/>
      <c r="M292" s="47"/>
      <c r="N292" s="145"/>
    </row>
    <row r="293" spans="2:14" s="35" customFormat="1" x14ac:dyDescent="0.3">
      <c r="B293" s="120"/>
      <c r="C293" s="50"/>
      <c r="F293" s="77"/>
      <c r="J293" s="47"/>
      <c r="K293" s="47"/>
      <c r="L293" s="47"/>
      <c r="M293" s="47"/>
      <c r="N293" s="145"/>
    </row>
    <row r="294" spans="2:14" s="35" customFormat="1" x14ac:dyDescent="0.3">
      <c r="B294" s="120"/>
      <c r="C294" s="50"/>
      <c r="F294" s="77"/>
      <c r="J294" s="47"/>
      <c r="K294" s="47"/>
      <c r="L294" s="47"/>
      <c r="M294" s="47"/>
      <c r="N294" s="145"/>
    </row>
    <row r="295" spans="2:14" s="35" customFormat="1" x14ac:dyDescent="0.3">
      <c r="B295" s="120"/>
      <c r="C295" s="50"/>
      <c r="F295" s="77"/>
      <c r="J295" s="47"/>
      <c r="K295" s="47"/>
      <c r="L295" s="47"/>
      <c r="M295" s="47"/>
      <c r="N295" s="145"/>
    </row>
    <row r="296" spans="2:14" s="35" customFormat="1" x14ac:dyDescent="0.3">
      <c r="B296" s="120"/>
      <c r="C296" s="50"/>
      <c r="F296" s="77"/>
      <c r="J296" s="47"/>
      <c r="K296" s="47"/>
      <c r="L296" s="47"/>
      <c r="M296" s="47"/>
      <c r="N296" s="145"/>
    </row>
    <row r="297" spans="2:14" s="35" customFormat="1" x14ac:dyDescent="0.3">
      <c r="B297" s="120"/>
      <c r="C297" s="50"/>
      <c r="F297" s="77"/>
      <c r="J297" s="47"/>
      <c r="K297" s="47"/>
      <c r="L297" s="47"/>
      <c r="M297" s="47"/>
      <c r="N297" s="145"/>
    </row>
    <row r="298" spans="2:14" s="35" customFormat="1" x14ac:dyDescent="0.3">
      <c r="B298" s="120"/>
      <c r="C298" s="50"/>
      <c r="F298" s="77"/>
      <c r="J298" s="47"/>
      <c r="K298" s="47"/>
      <c r="L298" s="47"/>
      <c r="M298" s="47"/>
      <c r="N298" s="145"/>
    </row>
    <row r="299" spans="2:14" s="35" customFormat="1" x14ac:dyDescent="0.3">
      <c r="B299" s="120"/>
      <c r="C299" s="50"/>
      <c r="F299" s="77"/>
      <c r="J299" s="47"/>
      <c r="K299" s="47"/>
      <c r="L299" s="47"/>
      <c r="M299" s="47"/>
      <c r="N299" s="145"/>
    </row>
    <row r="300" spans="2:14" s="35" customFormat="1" x14ac:dyDescent="0.3">
      <c r="B300" s="120"/>
      <c r="C300" s="50"/>
      <c r="F300" s="77"/>
      <c r="J300" s="47"/>
      <c r="K300" s="47"/>
      <c r="L300" s="47"/>
      <c r="M300" s="47"/>
      <c r="N300" s="145"/>
    </row>
    <row r="301" spans="2:14" s="35" customFormat="1" x14ac:dyDescent="0.3">
      <c r="B301" s="120"/>
      <c r="C301" s="50"/>
      <c r="F301" s="77"/>
      <c r="J301" s="47"/>
      <c r="K301" s="47"/>
      <c r="L301" s="47"/>
      <c r="M301" s="47"/>
      <c r="N301" s="145"/>
    </row>
    <row r="302" spans="2:14" s="35" customFormat="1" x14ac:dyDescent="0.3">
      <c r="B302" s="120"/>
      <c r="C302" s="50"/>
      <c r="F302" s="77"/>
      <c r="J302" s="47"/>
      <c r="K302" s="47"/>
      <c r="L302" s="47"/>
      <c r="M302" s="47"/>
      <c r="N302" s="145"/>
    </row>
    <row r="303" spans="2:14" s="35" customFormat="1" x14ac:dyDescent="0.3">
      <c r="B303" s="120"/>
      <c r="C303" s="50"/>
      <c r="F303" s="77"/>
      <c r="J303" s="47"/>
      <c r="K303" s="47"/>
      <c r="L303" s="47"/>
      <c r="M303" s="47"/>
      <c r="N303" s="145"/>
    </row>
    <row r="304" spans="2:14" s="35" customFormat="1" x14ac:dyDescent="0.3">
      <c r="B304" s="120"/>
      <c r="C304" s="50"/>
      <c r="F304" s="77"/>
      <c r="J304" s="47"/>
      <c r="K304" s="47"/>
      <c r="L304" s="47"/>
      <c r="M304" s="47"/>
      <c r="N304" s="145"/>
    </row>
    <row r="305" spans="2:14" s="35" customFormat="1" x14ac:dyDescent="0.3">
      <c r="B305" s="120"/>
      <c r="C305" s="50"/>
      <c r="F305" s="77"/>
      <c r="J305" s="47"/>
      <c r="K305" s="47"/>
      <c r="L305" s="47"/>
      <c r="M305" s="47"/>
      <c r="N305" s="145"/>
    </row>
    <row r="306" spans="2:14" s="35" customFormat="1" x14ac:dyDescent="0.3">
      <c r="B306" s="120"/>
      <c r="C306" s="50"/>
      <c r="F306" s="77"/>
      <c r="J306" s="47"/>
      <c r="K306" s="47"/>
      <c r="L306" s="47"/>
      <c r="M306" s="47"/>
      <c r="N306" s="145"/>
    </row>
    <row r="307" spans="2:14" s="35" customFormat="1" x14ac:dyDescent="0.3">
      <c r="B307" s="120"/>
      <c r="C307" s="50"/>
      <c r="F307" s="77"/>
      <c r="J307" s="47"/>
      <c r="K307" s="47"/>
      <c r="L307" s="47"/>
      <c r="M307" s="47"/>
      <c r="N307" s="145"/>
    </row>
    <row r="308" spans="2:14" s="35" customFormat="1" x14ac:dyDescent="0.3">
      <c r="B308" s="120"/>
      <c r="C308" s="50"/>
      <c r="F308" s="77"/>
      <c r="J308" s="47"/>
      <c r="K308" s="47"/>
      <c r="L308" s="47"/>
      <c r="M308" s="47"/>
      <c r="N308" s="145"/>
    </row>
    <row r="309" spans="2:14" s="35" customFormat="1" x14ac:dyDescent="0.3">
      <c r="B309" s="120"/>
      <c r="C309" s="50"/>
      <c r="F309" s="77"/>
      <c r="J309" s="47"/>
      <c r="K309" s="47"/>
      <c r="L309" s="47"/>
      <c r="M309" s="47"/>
      <c r="N309" s="145"/>
    </row>
    <row r="310" spans="2:14" s="35" customFormat="1" x14ac:dyDescent="0.3">
      <c r="B310" s="120"/>
      <c r="C310" s="50"/>
      <c r="F310" s="77"/>
      <c r="J310" s="47"/>
      <c r="K310" s="47"/>
      <c r="L310" s="47"/>
      <c r="M310" s="47"/>
      <c r="N310" s="145"/>
    </row>
    <row r="311" spans="2:14" s="35" customFormat="1" x14ac:dyDescent="0.3">
      <c r="B311" s="120"/>
      <c r="C311" s="50"/>
      <c r="F311" s="77"/>
      <c r="J311" s="47"/>
      <c r="K311" s="47"/>
      <c r="L311" s="47"/>
      <c r="M311" s="47"/>
      <c r="N311" s="145"/>
    </row>
    <row r="312" spans="2:14" s="35" customFormat="1" x14ac:dyDescent="0.3">
      <c r="B312" s="120"/>
      <c r="C312" s="50"/>
      <c r="F312" s="77"/>
      <c r="J312" s="47"/>
      <c r="K312" s="47"/>
      <c r="L312" s="47"/>
      <c r="M312" s="47"/>
      <c r="N312" s="145"/>
    </row>
    <row r="313" spans="2:14" s="35" customFormat="1" x14ac:dyDescent="0.3">
      <c r="B313" s="120"/>
      <c r="C313" s="50"/>
      <c r="F313" s="77"/>
      <c r="J313" s="47"/>
      <c r="K313" s="47"/>
      <c r="L313" s="47"/>
      <c r="M313" s="47"/>
      <c r="N313" s="145"/>
    </row>
    <row r="314" spans="2:14" s="35" customFormat="1" x14ac:dyDescent="0.3">
      <c r="B314" s="120"/>
      <c r="C314" s="50"/>
      <c r="F314" s="77"/>
      <c r="J314" s="47"/>
      <c r="K314" s="47"/>
      <c r="L314" s="47"/>
      <c r="M314" s="47"/>
      <c r="N314" s="145"/>
    </row>
    <row r="315" spans="2:14" s="35" customFormat="1" x14ac:dyDescent="0.3">
      <c r="B315" s="120"/>
      <c r="C315" s="50"/>
      <c r="F315" s="77"/>
      <c r="J315" s="47"/>
      <c r="K315" s="47"/>
      <c r="L315" s="47"/>
      <c r="M315" s="47"/>
      <c r="N315" s="145"/>
    </row>
    <row r="316" spans="2:14" s="35" customFormat="1" x14ac:dyDescent="0.3">
      <c r="B316" s="120"/>
      <c r="C316" s="50"/>
      <c r="F316" s="77"/>
      <c r="J316" s="47"/>
      <c r="K316" s="47"/>
      <c r="L316" s="47"/>
      <c r="M316" s="47"/>
      <c r="N316" s="145"/>
    </row>
    <row r="317" spans="2:14" s="35" customFormat="1" x14ac:dyDescent="0.3">
      <c r="B317" s="120"/>
      <c r="C317" s="50"/>
      <c r="F317" s="77"/>
      <c r="J317" s="47"/>
      <c r="K317" s="47"/>
      <c r="L317" s="47"/>
      <c r="M317" s="47"/>
      <c r="N317" s="145"/>
    </row>
    <row r="318" spans="2:14" s="35" customFormat="1" x14ac:dyDescent="0.3">
      <c r="B318" s="120"/>
      <c r="C318" s="50"/>
      <c r="F318" s="77"/>
      <c r="J318" s="47"/>
      <c r="K318" s="47"/>
      <c r="L318" s="47"/>
      <c r="M318" s="47"/>
      <c r="N318" s="145"/>
    </row>
    <row r="319" spans="2:14" s="35" customFormat="1" x14ac:dyDescent="0.3">
      <c r="B319" s="120"/>
      <c r="C319" s="50"/>
      <c r="F319" s="77"/>
      <c r="J319" s="47"/>
      <c r="K319" s="47"/>
      <c r="L319" s="47"/>
      <c r="M319" s="47"/>
      <c r="N319" s="145"/>
    </row>
    <row r="320" spans="2:14" s="35" customFormat="1" x14ac:dyDescent="0.3">
      <c r="B320" s="120"/>
      <c r="C320" s="50"/>
      <c r="F320" s="77"/>
      <c r="J320" s="47"/>
      <c r="K320" s="47"/>
      <c r="L320" s="47"/>
      <c r="M320" s="47"/>
      <c r="N320" s="145"/>
    </row>
    <row r="321" spans="2:14" s="35" customFormat="1" x14ac:dyDescent="0.3">
      <c r="B321" s="120"/>
      <c r="C321" s="50"/>
      <c r="F321" s="77"/>
      <c r="J321" s="47"/>
      <c r="K321" s="47"/>
      <c r="L321" s="47"/>
      <c r="M321" s="47"/>
      <c r="N321" s="145"/>
    </row>
    <row r="322" spans="2:14" s="35" customFormat="1" x14ac:dyDescent="0.3">
      <c r="B322" s="120"/>
      <c r="C322" s="50"/>
      <c r="F322" s="77"/>
      <c r="J322" s="47"/>
      <c r="K322" s="47"/>
      <c r="L322" s="47"/>
      <c r="M322" s="47"/>
      <c r="N322" s="145"/>
    </row>
    <row r="323" spans="2:14" s="35" customFormat="1" x14ac:dyDescent="0.3">
      <c r="B323" s="120"/>
      <c r="C323" s="50"/>
      <c r="F323" s="77"/>
      <c r="J323" s="47"/>
      <c r="K323" s="47"/>
      <c r="L323" s="47"/>
      <c r="M323" s="47"/>
      <c r="N323" s="145"/>
    </row>
    <row r="324" spans="2:14" s="35" customFormat="1" x14ac:dyDescent="0.3">
      <c r="B324" s="120"/>
      <c r="C324" s="50"/>
      <c r="F324" s="77"/>
      <c r="J324" s="47"/>
      <c r="K324" s="47"/>
      <c r="L324" s="47"/>
      <c r="M324" s="47"/>
      <c r="N324" s="145"/>
    </row>
    <row r="325" spans="2:14" s="35" customFormat="1" x14ac:dyDescent="0.3">
      <c r="B325" s="120"/>
      <c r="C325" s="50"/>
      <c r="F325" s="77"/>
      <c r="J325" s="47"/>
      <c r="K325" s="47"/>
      <c r="L325" s="47"/>
      <c r="M325" s="47"/>
      <c r="N325" s="145"/>
    </row>
    <row r="326" spans="2:14" s="35" customFormat="1" x14ac:dyDescent="0.3">
      <c r="B326" s="120"/>
      <c r="C326" s="50"/>
      <c r="F326" s="77"/>
      <c r="J326" s="47"/>
      <c r="K326" s="47"/>
      <c r="L326" s="47"/>
      <c r="M326" s="47"/>
      <c r="N326" s="145"/>
    </row>
    <row r="327" spans="2:14" s="35" customFormat="1" x14ac:dyDescent="0.3">
      <c r="B327" s="120"/>
      <c r="C327" s="50"/>
      <c r="F327" s="77"/>
      <c r="J327" s="47"/>
      <c r="K327" s="47"/>
      <c r="L327" s="47"/>
      <c r="M327" s="47"/>
      <c r="N327" s="145"/>
    </row>
    <row r="328" spans="2:14" s="35" customFormat="1" x14ac:dyDescent="0.3">
      <c r="B328" s="120"/>
      <c r="C328" s="50"/>
      <c r="F328" s="77"/>
      <c r="J328" s="47"/>
      <c r="K328" s="47"/>
      <c r="L328" s="47"/>
      <c r="M328" s="47"/>
      <c r="N328" s="145"/>
    </row>
    <row r="329" spans="2:14" s="35" customFormat="1" x14ac:dyDescent="0.3">
      <c r="B329" s="120"/>
      <c r="C329" s="50"/>
      <c r="F329" s="77"/>
      <c r="J329" s="47"/>
      <c r="K329" s="47"/>
      <c r="L329" s="47"/>
      <c r="M329" s="47"/>
      <c r="N329" s="145"/>
    </row>
    <row r="330" spans="2:14" s="35" customFormat="1" x14ac:dyDescent="0.3">
      <c r="B330" s="120"/>
      <c r="C330" s="50"/>
      <c r="F330" s="77"/>
      <c r="J330" s="47"/>
      <c r="K330" s="47"/>
      <c r="L330" s="47"/>
      <c r="M330" s="47"/>
      <c r="N330" s="145"/>
    </row>
    <row r="331" spans="2:14" s="35" customFormat="1" x14ac:dyDescent="0.3">
      <c r="B331" s="120"/>
      <c r="C331" s="50"/>
      <c r="F331" s="77"/>
      <c r="J331" s="47"/>
      <c r="K331" s="47"/>
      <c r="L331" s="47"/>
      <c r="M331" s="47"/>
      <c r="N331" s="145"/>
    </row>
    <row r="332" spans="2:14" s="35" customFormat="1" x14ac:dyDescent="0.3">
      <c r="B332" s="120"/>
      <c r="C332" s="50"/>
      <c r="F332" s="77"/>
      <c r="J332" s="47"/>
      <c r="K332" s="47"/>
      <c r="L332" s="47"/>
      <c r="M332" s="47"/>
      <c r="N332" s="145"/>
    </row>
    <row r="333" spans="2:14" s="35" customFormat="1" x14ac:dyDescent="0.3">
      <c r="B333" s="120"/>
      <c r="C333" s="50"/>
      <c r="F333" s="77"/>
      <c r="J333" s="47"/>
      <c r="K333" s="47"/>
      <c r="L333" s="47"/>
      <c r="M333" s="47"/>
      <c r="N333" s="145"/>
    </row>
    <row r="334" spans="2:14" s="35" customFormat="1" x14ac:dyDescent="0.3">
      <c r="B334" s="120"/>
      <c r="C334" s="50"/>
      <c r="F334" s="77"/>
      <c r="J334" s="47"/>
      <c r="K334" s="47"/>
      <c r="L334" s="47"/>
      <c r="M334" s="47"/>
      <c r="N334" s="145"/>
    </row>
    <row r="335" spans="2:14" s="35" customFormat="1" x14ac:dyDescent="0.3">
      <c r="B335" s="120"/>
      <c r="C335" s="50"/>
      <c r="F335" s="77"/>
      <c r="J335" s="47"/>
      <c r="K335" s="47"/>
      <c r="L335" s="47"/>
      <c r="M335" s="47"/>
      <c r="N335" s="145"/>
    </row>
    <row r="336" spans="2:14" s="35" customFormat="1" x14ac:dyDescent="0.3">
      <c r="B336" s="120"/>
      <c r="C336" s="50"/>
      <c r="F336" s="77"/>
      <c r="J336" s="47"/>
      <c r="K336" s="47"/>
      <c r="L336" s="47"/>
      <c r="M336" s="47"/>
      <c r="N336" s="145"/>
    </row>
    <row r="337" spans="2:14" s="35" customFormat="1" x14ac:dyDescent="0.3">
      <c r="B337" s="120"/>
      <c r="C337" s="50"/>
      <c r="F337" s="77"/>
      <c r="J337" s="47"/>
      <c r="K337" s="47"/>
      <c r="L337" s="47"/>
      <c r="M337" s="47"/>
      <c r="N337" s="145"/>
    </row>
    <row r="338" spans="2:14" s="35" customFormat="1" x14ac:dyDescent="0.3">
      <c r="B338" s="120"/>
      <c r="C338" s="50"/>
      <c r="F338" s="77"/>
      <c r="J338" s="47"/>
      <c r="K338" s="47"/>
      <c r="L338" s="47"/>
      <c r="M338" s="47"/>
      <c r="N338" s="145"/>
    </row>
    <row r="339" spans="2:14" s="35" customFormat="1" x14ac:dyDescent="0.3">
      <c r="B339" s="120"/>
      <c r="C339" s="50"/>
      <c r="F339" s="77"/>
      <c r="J339" s="47"/>
      <c r="K339" s="47"/>
      <c r="L339" s="47"/>
      <c r="M339" s="47"/>
      <c r="N339" s="145"/>
    </row>
    <row r="340" spans="2:14" s="35" customFormat="1" x14ac:dyDescent="0.3">
      <c r="B340" s="120"/>
      <c r="C340" s="50"/>
      <c r="F340" s="77"/>
      <c r="J340" s="47"/>
      <c r="K340" s="47"/>
      <c r="L340" s="47"/>
      <c r="M340" s="47"/>
      <c r="N340" s="145"/>
    </row>
    <row r="341" spans="2:14" s="35" customFormat="1" x14ac:dyDescent="0.3">
      <c r="B341" s="120"/>
      <c r="C341" s="50"/>
      <c r="F341" s="77"/>
      <c r="J341" s="47"/>
      <c r="K341" s="47"/>
      <c r="L341" s="47"/>
      <c r="M341" s="47"/>
      <c r="N341" s="145"/>
    </row>
    <row r="342" spans="2:14" s="35" customFormat="1" x14ac:dyDescent="0.3">
      <c r="B342" s="120"/>
      <c r="C342" s="50"/>
      <c r="F342" s="77"/>
      <c r="J342" s="47"/>
      <c r="K342" s="47"/>
      <c r="L342" s="47"/>
      <c r="M342" s="47"/>
      <c r="N342" s="145"/>
    </row>
    <row r="343" spans="2:14" s="35" customFormat="1" x14ac:dyDescent="0.3">
      <c r="B343" s="120"/>
      <c r="C343" s="50"/>
      <c r="F343" s="77"/>
      <c r="J343" s="47"/>
      <c r="K343" s="47"/>
      <c r="L343" s="47"/>
      <c r="M343" s="47"/>
      <c r="N343" s="145"/>
    </row>
    <row r="344" spans="2:14" s="35" customFormat="1" x14ac:dyDescent="0.3">
      <c r="B344" s="120"/>
      <c r="C344" s="50"/>
      <c r="F344" s="77"/>
      <c r="J344" s="47"/>
      <c r="K344" s="47"/>
      <c r="L344" s="47"/>
      <c r="M344" s="47"/>
      <c r="N344" s="145"/>
    </row>
    <row r="345" spans="2:14" s="35" customFormat="1" x14ac:dyDescent="0.3">
      <c r="B345" s="120"/>
      <c r="C345" s="50"/>
      <c r="F345" s="77"/>
      <c r="J345" s="47"/>
      <c r="K345" s="47"/>
      <c r="L345" s="47"/>
      <c r="M345" s="47"/>
      <c r="N345" s="145"/>
    </row>
    <row r="346" spans="2:14" s="35" customFormat="1" x14ac:dyDescent="0.3">
      <c r="B346" s="120"/>
      <c r="C346" s="50"/>
      <c r="F346" s="77"/>
      <c r="J346" s="47"/>
      <c r="K346" s="47"/>
      <c r="L346" s="47"/>
      <c r="M346" s="47"/>
      <c r="N346" s="145"/>
    </row>
    <row r="347" spans="2:14" s="35" customFormat="1" x14ac:dyDescent="0.3">
      <c r="B347" s="120"/>
      <c r="C347" s="50"/>
      <c r="F347" s="77"/>
      <c r="J347" s="47"/>
      <c r="K347" s="47"/>
      <c r="L347" s="47"/>
      <c r="M347" s="47"/>
      <c r="N347" s="145"/>
    </row>
    <row r="348" spans="2:14" s="35" customFormat="1" x14ac:dyDescent="0.3">
      <c r="B348" s="120"/>
      <c r="C348" s="50"/>
      <c r="F348" s="77"/>
      <c r="J348" s="47"/>
      <c r="K348" s="47"/>
      <c r="L348" s="47"/>
      <c r="M348" s="47"/>
      <c r="N348" s="145"/>
    </row>
    <row r="349" spans="2:14" s="35" customFormat="1" x14ac:dyDescent="0.3">
      <c r="B349" s="120"/>
      <c r="C349" s="50"/>
      <c r="F349" s="77"/>
      <c r="J349" s="47"/>
      <c r="K349" s="47"/>
      <c r="L349" s="47"/>
      <c r="M349" s="47"/>
      <c r="N349" s="145"/>
    </row>
    <row r="350" spans="2:14" s="35" customFormat="1" x14ac:dyDescent="0.3">
      <c r="B350" s="120"/>
      <c r="C350" s="50"/>
      <c r="F350" s="77"/>
      <c r="J350" s="47"/>
      <c r="K350" s="47"/>
      <c r="L350" s="47"/>
      <c r="M350" s="47"/>
      <c r="N350" s="145"/>
    </row>
    <row r="351" spans="2:14" s="35" customFormat="1" x14ac:dyDescent="0.3">
      <c r="B351" s="120"/>
      <c r="C351" s="50"/>
      <c r="F351" s="77"/>
      <c r="J351" s="47"/>
      <c r="K351" s="47"/>
      <c r="L351" s="47"/>
      <c r="M351" s="47"/>
      <c r="N351" s="145"/>
    </row>
    <row r="352" spans="2:14" s="35" customFormat="1" x14ac:dyDescent="0.3">
      <c r="B352" s="120"/>
      <c r="C352" s="50"/>
      <c r="F352" s="77"/>
      <c r="J352" s="47"/>
      <c r="K352" s="47"/>
      <c r="L352" s="47"/>
      <c r="M352" s="47"/>
      <c r="N352" s="145"/>
    </row>
    <row r="353" spans="2:14" s="35" customFormat="1" x14ac:dyDescent="0.3">
      <c r="B353" s="120"/>
      <c r="C353" s="50"/>
      <c r="F353" s="77"/>
      <c r="J353" s="47"/>
      <c r="K353" s="47"/>
      <c r="L353" s="47"/>
      <c r="M353" s="47"/>
      <c r="N353" s="145"/>
    </row>
    <row r="354" spans="2:14" s="35" customFormat="1" x14ac:dyDescent="0.3">
      <c r="B354" s="120"/>
      <c r="C354" s="50"/>
      <c r="F354" s="77"/>
      <c r="J354" s="47"/>
      <c r="K354" s="47"/>
      <c r="L354" s="47"/>
      <c r="M354" s="47"/>
      <c r="N354" s="145"/>
    </row>
    <row r="355" spans="2:14" s="35" customFormat="1" x14ac:dyDescent="0.3">
      <c r="B355" s="120"/>
      <c r="C355" s="50"/>
      <c r="F355" s="77"/>
      <c r="J355" s="47"/>
      <c r="K355" s="47"/>
      <c r="L355" s="47"/>
      <c r="M355" s="47"/>
      <c r="N355" s="145"/>
    </row>
    <row r="356" spans="2:14" s="35" customFormat="1" x14ac:dyDescent="0.3">
      <c r="B356" s="120"/>
      <c r="C356" s="50"/>
      <c r="F356" s="77"/>
      <c r="J356" s="47"/>
      <c r="K356" s="47"/>
      <c r="L356" s="47"/>
      <c r="M356" s="47"/>
      <c r="N356" s="145"/>
    </row>
    <row r="357" spans="2:14" s="35" customFormat="1" x14ac:dyDescent="0.3">
      <c r="B357" s="120"/>
      <c r="C357" s="50"/>
      <c r="F357" s="77"/>
      <c r="J357" s="47"/>
      <c r="K357" s="47"/>
      <c r="L357" s="47"/>
      <c r="M357" s="47"/>
      <c r="N357" s="145"/>
    </row>
    <row r="358" spans="2:14" s="35" customFormat="1" x14ac:dyDescent="0.3">
      <c r="B358" s="120"/>
      <c r="C358" s="50"/>
      <c r="F358" s="77"/>
      <c r="J358" s="47"/>
      <c r="K358" s="47"/>
      <c r="L358" s="47"/>
      <c r="M358" s="47"/>
      <c r="N358" s="145"/>
    </row>
    <row r="359" spans="2:14" s="35" customFormat="1" x14ac:dyDescent="0.3">
      <c r="B359" s="120"/>
      <c r="C359" s="50"/>
      <c r="F359" s="77"/>
      <c r="J359" s="47"/>
      <c r="K359" s="47"/>
      <c r="L359" s="47"/>
      <c r="M359" s="47"/>
      <c r="N359" s="145"/>
    </row>
    <row r="360" spans="2:14" s="35" customFormat="1" x14ac:dyDescent="0.3">
      <c r="B360" s="120"/>
      <c r="C360" s="50"/>
      <c r="F360" s="77"/>
      <c r="J360" s="47"/>
      <c r="K360" s="47"/>
      <c r="L360" s="47"/>
      <c r="M360" s="47"/>
      <c r="N360" s="145"/>
    </row>
    <row r="361" spans="2:14" s="35" customFormat="1" x14ac:dyDescent="0.3">
      <c r="B361" s="120"/>
      <c r="C361" s="50"/>
      <c r="F361" s="77"/>
      <c r="J361" s="47"/>
      <c r="K361" s="47"/>
      <c r="L361" s="47"/>
      <c r="M361" s="47"/>
      <c r="N361" s="145"/>
    </row>
    <row r="362" spans="2:14" s="35" customFormat="1" x14ac:dyDescent="0.3">
      <c r="B362" s="120"/>
      <c r="C362" s="50"/>
      <c r="F362" s="77"/>
      <c r="J362" s="47"/>
      <c r="K362" s="47"/>
      <c r="L362" s="47"/>
      <c r="M362" s="47"/>
      <c r="N362" s="145"/>
    </row>
    <row r="363" spans="2:14" s="35" customFormat="1" x14ac:dyDescent="0.3">
      <c r="B363" s="120"/>
      <c r="C363" s="50"/>
      <c r="F363" s="77"/>
      <c r="J363" s="47"/>
      <c r="K363" s="47"/>
      <c r="L363" s="47"/>
      <c r="M363" s="47"/>
      <c r="N363" s="145"/>
    </row>
    <row r="364" spans="2:14" s="35" customFormat="1" x14ac:dyDescent="0.3">
      <c r="B364" s="120"/>
      <c r="C364" s="50"/>
      <c r="F364" s="77"/>
      <c r="J364" s="47"/>
      <c r="K364" s="47"/>
      <c r="L364" s="47"/>
      <c r="M364" s="47"/>
      <c r="N364" s="145"/>
    </row>
    <row r="365" spans="2:14" s="35" customFormat="1" x14ac:dyDescent="0.3">
      <c r="B365" s="120"/>
      <c r="C365" s="50"/>
      <c r="F365" s="77"/>
      <c r="J365" s="47"/>
      <c r="K365" s="47"/>
      <c r="L365" s="47"/>
      <c r="M365" s="47"/>
      <c r="N365" s="145"/>
    </row>
    <row r="366" spans="2:14" s="35" customFormat="1" x14ac:dyDescent="0.3">
      <c r="B366" s="120"/>
      <c r="C366" s="50"/>
      <c r="F366" s="77"/>
      <c r="J366" s="47"/>
      <c r="K366" s="47"/>
      <c r="L366" s="47"/>
      <c r="M366" s="47"/>
      <c r="N366" s="145"/>
    </row>
    <row r="367" spans="2:14" s="35" customFormat="1" x14ac:dyDescent="0.3">
      <c r="B367" s="120"/>
      <c r="C367" s="50"/>
      <c r="F367" s="77"/>
      <c r="J367" s="47"/>
      <c r="K367" s="47"/>
      <c r="L367" s="47"/>
      <c r="M367" s="47"/>
      <c r="N367" s="145"/>
    </row>
    <row r="368" spans="2:14" s="35" customFormat="1" x14ac:dyDescent="0.3">
      <c r="B368" s="120"/>
      <c r="C368" s="50"/>
      <c r="F368" s="77"/>
      <c r="J368" s="47"/>
      <c r="K368" s="47"/>
      <c r="L368" s="47"/>
      <c r="M368" s="47"/>
      <c r="N368" s="145"/>
    </row>
    <row r="369" spans="2:14" s="35" customFormat="1" x14ac:dyDescent="0.3">
      <c r="B369" s="120"/>
      <c r="C369" s="50"/>
      <c r="F369" s="77"/>
      <c r="J369" s="47"/>
      <c r="K369" s="47"/>
      <c r="L369" s="47"/>
      <c r="M369" s="47"/>
      <c r="N369" s="145"/>
    </row>
    <row r="370" spans="2:14" s="35" customFormat="1" x14ac:dyDescent="0.3">
      <c r="B370" s="120"/>
      <c r="C370" s="50"/>
      <c r="F370" s="77"/>
      <c r="J370" s="47"/>
      <c r="K370" s="47"/>
      <c r="L370" s="47"/>
      <c r="M370" s="47"/>
      <c r="N370" s="145"/>
    </row>
    <row r="371" spans="2:14" s="35" customFormat="1" x14ac:dyDescent="0.3">
      <c r="B371" s="120"/>
      <c r="C371" s="50"/>
      <c r="F371" s="77"/>
      <c r="J371" s="47"/>
      <c r="K371" s="47"/>
      <c r="L371" s="47"/>
      <c r="M371" s="47"/>
      <c r="N371" s="145"/>
    </row>
    <row r="372" spans="2:14" s="35" customFormat="1" x14ac:dyDescent="0.3">
      <c r="B372" s="120"/>
      <c r="C372" s="50"/>
      <c r="F372" s="77"/>
      <c r="J372" s="47"/>
      <c r="K372" s="47"/>
      <c r="L372" s="47"/>
      <c r="M372" s="47"/>
      <c r="N372" s="145"/>
    </row>
    <row r="373" spans="2:14" s="35" customFormat="1" x14ac:dyDescent="0.3">
      <c r="B373" s="120"/>
      <c r="C373" s="50"/>
      <c r="F373" s="77"/>
      <c r="J373" s="47"/>
      <c r="K373" s="47"/>
      <c r="L373" s="47"/>
      <c r="M373" s="47"/>
      <c r="N373" s="145"/>
    </row>
    <row r="374" spans="2:14" s="35" customFormat="1" x14ac:dyDescent="0.3">
      <c r="B374" s="120"/>
      <c r="C374" s="50"/>
      <c r="F374" s="77"/>
      <c r="J374" s="47"/>
      <c r="K374" s="47"/>
      <c r="L374" s="47"/>
      <c r="M374" s="47"/>
      <c r="N374" s="145"/>
    </row>
    <row r="375" spans="2:14" s="35" customFormat="1" x14ac:dyDescent="0.3">
      <c r="B375" s="120"/>
      <c r="C375" s="50"/>
      <c r="F375" s="77"/>
      <c r="J375" s="47"/>
      <c r="K375" s="47"/>
      <c r="L375" s="47"/>
      <c r="M375" s="47"/>
      <c r="N375" s="145"/>
    </row>
    <row r="376" spans="2:14" s="35" customFormat="1" x14ac:dyDescent="0.3">
      <c r="B376" s="120"/>
      <c r="C376" s="50"/>
      <c r="F376" s="77"/>
      <c r="J376" s="47"/>
      <c r="K376" s="47"/>
      <c r="L376" s="47"/>
      <c r="M376" s="47"/>
      <c r="N376" s="145"/>
    </row>
    <row r="377" spans="2:14" s="35" customFormat="1" x14ac:dyDescent="0.3">
      <c r="B377" s="120"/>
      <c r="C377" s="50"/>
      <c r="F377" s="77"/>
      <c r="J377" s="47"/>
      <c r="K377" s="47"/>
      <c r="L377" s="47"/>
      <c r="M377" s="47"/>
      <c r="N377" s="145"/>
    </row>
    <row r="378" spans="2:14" s="35" customFormat="1" x14ac:dyDescent="0.3">
      <c r="B378" s="120"/>
      <c r="C378" s="50"/>
      <c r="F378" s="77"/>
      <c r="J378" s="47"/>
      <c r="K378" s="47"/>
      <c r="L378" s="47"/>
      <c r="M378" s="47"/>
      <c r="N378" s="145"/>
    </row>
    <row r="379" spans="2:14" s="35" customFormat="1" x14ac:dyDescent="0.3">
      <c r="B379" s="120"/>
      <c r="C379" s="50"/>
      <c r="F379" s="77"/>
      <c r="J379" s="47"/>
      <c r="K379" s="47"/>
      <c r="L379" s="47"/>
      <c r="M379" s="47"/>
      <c r="N379" s="145"/>
    </row>
    <row r="380" spans="2:14" s="35" customFormat="1" x14ac:dyDescent="0.3">
      <c r="B380" s="120"/>
      <c r="C380" s="50"/>
      <c r="F380" s="77"/>
      <c r="J380" s="47"/>
      <c r="K380" s="47"/>
      <c r="L380" s="47"/>
      <c r="M380" s="47"/>
      <c r="N380" s="145"/>
    </row>
    <row r="381" spans="2:14" s="35" customFormat="1" x14ac:dyDescent="0.3">
      <c r="B381" s="120"/>
      <c r="C381" s="50"/>
      <c r="F381" s="77"/>
      <c r="J381" s="47"/>
      <c r="K381" s="47"/>
      <c r="L381" s="47"/>
      <c r="M381" s="47"/>
      <c r="N381" s="145"/>
    </row>
    <row r="382" spans="2:14" s="35" customFormat="1" x14ac:dyDescent="0.3">
      <c r="B382" s="120"/>
      <c r="C382" s="50"/>
      <c r="F382" s="77"/>
      <c r="J382" s="47"/>
      <c r="K382" s="47"/>
      <c r="L382" s="47"/>
      <c r="M382" s="47"/>
      <c r="N382" s="145"/>
    </row>
    <row r="383" spans="2:14" s="35" customFormat="1" x14ac:dyDescent="0.3">
      <c r="B383" s="120"/>
      <c r="C383" s="50"/>
      <c r="F383" s="77"/>
      <c r="J383" s="47"/>
      <c r="K383" s="47"/>
      <c r="L383" s="47"/>
      <c r="M383" s="47"/>
      <c r="N383" s="145"/>
    </row>
    <row r="384" spans="2:14" s="35" customFormat="1" x14ac:dyDescent="0.3">
      <c r="B384" s="120"/>
      <c r="C384" s="50"/>
      <c r="F384" s="77"/>
      <c r="J384" s="47"/>
      <c r="K384" s="47"/>
      <c r="L384" s="47"/>
      <c r="M384" s="47"/>
      <c r="N384" s="145"/>
    </row>
    <row r="385" spans="2:14" s="35" customFormat="1" x14ac:dyDescent="0.3">
      <c r="B385" s="120"/>
      <c r="C385" s="50"/>
      <c r="F385" s="77"/>
      <c r="J385" s="47"/>
      <c r="K385" s="47"/>
      <c r="L385" s="47"/>
      <c r="M385" s="47"/>
      <c r="N385" s="145"/>
    </row>
    <row r="386" spans="2:14" s="35" customFormat="1" x14ac:dyDescent="0.3">
      <c r="B386" s="120"/>
      <c r="C386" s="50"/>
      <c r="F386" s="77"/>
      <c r="J386" s="47"/>
      <c r="K386" s="47"/>
      <c r="L386" s="47"/>
      <c r="M386" s="47"/>
      <c r="N386" s="145"/>
    </row>
    <row r="387" spans="2:14" s="35" customFormat="1" x14ac:dyDescent="0.3">
      <c r="B387" s="120"/>
      <c r="C387" s="50"/>
      <c r="F387" s="77"/>
      <c r="J387" s="47"/>
      <c r="K387" s="47"/>
      <c r="L387" s="47"/>
      <c r="M387" s="47"/>
      <c r="N387" s="145"/>
    </row>
    <row r="388" spans="2:14" s="35" customFormat="1" x14ac:dyDescent="0.3">
      <c r="B388" s="120"/>
      <c r="C388" s="50"/>
      <c r="F388" s="77"/>
      <c r="J388" s="47"/>
      <c r="K388" s="47"/>
      <c r="L388" s="47"/>
      <c r="M388" s="47"/>
      <c r="N388" s="145"/>
    </row>
    <row r="389" spans="2:14" s="35" customFormat="1" x14ac:dyDescent="0.3">
      <c r="B389" s="120"/>
      <c r="C389" s="50"/>
      <c r="F389" s="77"/>
      <c r="J389" s="47"/>
      <c r="K389" s="47"/>
      <c r="L389" s="47"/>
      <c r="M389" s="47"/>
      <c r="N389" s="145"/>
    </row>
    <row r="390" spans="2:14" s="35" customFormat="1" x14ac:dyDescent="0.3">
      <c r="B390" s="120"/>
      <c r="C390" s="50"/>
      <c r="F390" s="77"/>
      <c r="J390" s="47"/>
      <c r="K390" s="47"/>
      <c r="L390" s="47"/>
      <c r="M390" s="47"/>
      <c r="N390" s="145"/>
    </row>
    <row r="391" spans="2:14" s="35" customFormat="1" x14ac:dyDescent="0.3">
      <c r="B391" s="120"/>
      <c r="C391" s="50"/>
      <c r="F391" s="77"/>
      <c r="J391" s="47"/>
      <c r="K391" s="47"/>
      <c r="L391" s="47"/>
      <c r="M391" s="47"/>
      <c r="N391" s="145"/>
    </row>
    <row r="392" spans="2:14" s="35" customFormat="1" x14ac:dyDescent="0.3">
      <c r="B392" s="120"/>
      <c r="C392" s="50"/>
      <c r="F392" s="77"/>
      <c r="J392" s="47"/>
      <c r="K392" s="47"/>
      <c r="L392" s="47"/>
      <c r="M392" s="47"/>
      <c r="N392" s="145"/>
    </row>
    <row r="393" spans="2:14" s="35" customFormat="1" x14ac:dyDescent="0.3">
      <c r="B393" s="120"/>
      <c r="C393" s="50"/>
      <c r="F393" s="77"/>
      <c r="J393" s="47"/>
      <c r="K393" s="47"/>
      <c r="L393" s="47"/>
      <c r="M393" s="47"/>
      <c r="N393" s="145"/>
    </row>
    <row r="394" spans="2:14" s="35" customFormat="1" x14ac:dyDescent="0.3">
      <c r="B394" s="120"/>
      <c r="C394" s="50"/>
      <c r="F394" s="77"/>
      <c r="J394" s="47"/>
      <c r="K394" s="47"/>
      <c r="L394" s="47"/>
      <c r="M394" s="47"/>
      <c r="N394" s="145"/>
    </row>
    <row r="395" spans="2:14" s="35" customFormat="1" x14ac:dyDescent="0.3">
      <c r="B395" s="120"/>
      <c r="C395" s="50"/>
      <c r="F395" s="77"/>
      <c r="J395" s="47"/>
      <c r="K395" s="47"/>
      <c r="L395" s="47"/>
      <c r="M395" s="47"/>
      <c r="N395" s="145"/>
    </row>
    <row r="396" spans="2:14" s="35" customFormat="1" x14ac:dyDescent="0.3">
      <c r="B396" s="120"/>
      <c r="C396" s="50"/>
      <c r="F396" s="77"/>
      <c r="J396" s="47"/>
      <c r="K396" s="47"/>
      <c r="L396" s="47"/>
      <c r="M396" s="47"/>
      <c r="N396" s="145"/>
    </row>
    <row r="397" spans="2:14" s="35" customFormat="1" x14ac:dyDescent="0.3">
      <c r="B397" s="120"/>
      <c r="C397" s="50"/>
      <c r="F397" s="77"/>
      <c r="J397" s="47"/>
      <c r="K397" s="47"/>
      <c r="L397" s="47"/>
      <c r="M397" s="47"/>
      <c r="N397" s="145"/>
    </row>
    <row r="398" spans="2:14" s="35" customFormat="1" x14ac:dyDescent="0.3">
      <c r="B398" s="120"/>
      <c r="C398" s="50"/>
      <c r="F398" s="77"/>
      <c r="J398" s="47"/>
      <c r="K398" s="47"/>
      <c r="L398" s="47"/>
      <c r="M398" s="47"/>
      <c r="N398" s="145"/>
    </row>
    <row r="399" spans="2:14" s="35" customFormat="1" x14ac:dyDescent="0.3">
      <c r="B399" s="120"/>
      <c r="C399" s="50"/>
      <c r="F399" s="77"/>
      <c r="J399" s="47"/>
      <c r="K399" s="47"/>
      <c r="L399" s="47"/>
      <c r="M399" s="47"/>
      <c r="N399" s="145"/>
    </row>
    <row r="400" spans="2:14" s="35" customFormat="1" x14ac:dyDescent="0.3">
      <c r="B400" s="120"/>
      <c r="C400" s="50"/>
      <c r="F400" s="77"/>
      <c r="J400" s="47"/>
      <c r="K400" s="47"/>
      <c r="L400" s="47"/>
      <c r="M400" s="47"/>
      <c r="N400" s="145"/>
    </row>
    <row r="401" spans="2:14" s="35" customFormat="1" x14ac:dyDescent="0.3">
      <c r="B401" s="120"/>
      <c r="C401" s="50"/>
      <c r="F401" s="77"/>
      <c r="J401" s="47"/>
      <c r="K401" s="47"/>
      <c r="L401" s="47"/>
      <c r="M401" s="47"/>
      <c r="N401" s="145"/>
    </row>
    <row r="402" spans="2:14" s="35" customFormat="1" x14ac:dyDescent="0.3">
      <c r="B402" s="120"/>
      <c r="C402" s="50"/>
      <c r="F402" s="77"/>
      <c r="J402" s="47"/>
      <c r="K402" s="47"/>
      <c r="L402" s="47"/>
      <c r="M402" s="47"/>
      <c r="N402" s="145"/>
    </row>
    <row r="403" spans="2:14" s="35" customFormat="1" x14ac:dyDescent="0.3">
      <c r="B403" s="120"/>
      <c r="C403" s="50"/>
      <c r="F403" s="77"/>
      <c r="J403" s="47"/>
      <c r="K403" s="47"/>
      <c r="L403" s="47"/>
      <c r="M403" s="47"/>
      <c r="N403" s="145"/>
    </row>
    <row r="404" spans="2:14" s="35" customFormat="1" x14ac:dyDescent="0.3">
      <c r="B404" s="120"/>
      <c r="C404" s="50"/>
      <c r="F404" s="77"/>
      <c r="J404" s="47"/>
      <c r="K404" s="47"/>
      <c r="L404" s="47"/>
      <c r="M404" s="47"/>
      <c r="N404" s="145"/>
    </row>
    <row r="405" spans="2:14" s="35" customFormat="1" x14ac:dyDescent="0.3">
      <c r="B405" s="120"/>
      <c r="C405" s="50"/>
      <c r="F405" s="77"/>
      <c r="J405" s="47"/>
      <c r="K405" s="47"/>
      <c r="L405" s="47"/>
      <c r="M405" s="47"/>
      <c r="N405" s="145"/>
    </row>
    <row r="406" spans="2:14" s="35" customFormat="1" x14ac:dyDescent="0.3">
      <c r="B406" s="120"/>
      <c r="C406" s="50"/>
      <c r="F406" s="77"/>
      <c r="J406" s="47"/>
      <c r="K406" s="47"/>
      <c r="L406" s="47"/>
      <c r="M406" s="47"/>
      <c r="N406" s="145"/>
    </row>
    <row r="407" spans="2:14" s="35" customFormat="1" x14ac:dyDescent="0.3">
      <c r="B407" s="120"/>
      <c r="C407" s="50"/>
      <c r="F407" s="77"/>
      <c r="J407" s="47"/>
      <c r="K407" s="47"/>
      <c r="L407" s="47"/>
      <c r="M407" s="47"/>
      <c r="N407" s="145"/>
    </row>
    <row r="408" spans="2:14" s="35" customFormat="1" x14ac:dyDescent="0.3">
      <c r="B408" s="120"/>
      <c r="C408" s="50"/>
      <c r="F408" s="77"/>
      <c r="J408" s="47"/>
      <c r="K408" s="47"/>
      <c r="L408" s="47"/>
      <c r="M408" s="47"/>
      <c r="N408" s="145"/>
    </row>
    <row r="409" spans="2:14" s="35" customFormat="1" x14ac:dyDescent="0.3">
      <c r="B409" s="120"/>
      <c r="C409" s="50"/>
      <c r="F409" s="77"/>
      <c r="J409" s="47"/>
      <c r="K409" s="47"/>
      <c r="L409" s="47"/>
      <c r="M409" s="47"/>
      <c r="N409" s="145"/>
    </row>
    <row r="410" spans="2:14" s="35" customFormat="1" x14ac:dyDescent="0.3">
      <c r="B410" s="120"/>
      <c r="C410" s="50"/>
      <c r="F410" s="77"/>
      <c r="J410" s="47"/>
      <c r="K410" s="47"/>
      <c r="L410" s="47"/>
      <c r="M410" s="47"/>
      <c r="N410" s="145"/>
    </row>
    <row r="411" spans="2:14" s="35" customFormat="1" x14ac:dyDescent="0.3">
      <c r="B411" s="120"/>
      <c r="C411" s="50"/>
      <c r="F411" s="77"/>
      <c r="J411" s="47"/>
      <c r="K411" s="47"/>
      <c r="L411" s="47"/>
      <c r="M411" s="47"/>
      <c r="N411" s="145"/>
    </row>
    <row r="412" spans="2:14" s="35" customFormat="1" x14ac:dyDescent="0.3">
      <c r="B412" s="120"/>
      <c r="C412" s="50"/>
      <c r="F412" s="77"/>
      <c r="J412" s="47"/>
      <c r="K412" s="47"/>
      <c r="L412" s="47"/>
      <c r="M412" s="47"/>
      <c r="N412" s="145"/>
    </row>
    <row r="413" spans="2:14" s="35" customFormat="1" x14ac:dyDescent="0.3">
      <c r="B413" s="120"/>
      <c r="C413" s="50"/>
      <c r="F413" s="77"/>
      <c r="J413" s="47"/>
      <c r="K413" s="47"/>
      <c r="L413" s="47"/>
      <c r="M413" s="47"/>
      <c r="N413" s="145"/>
    </row>
    <row r="414" spans="2:14" s="35" customFormat="1" x14ac:dyDescent="0.3">
      <c r="B414" s="120"/>
      <c r="C414" s="50"/>
      <c r="F414" s="77"/>
      <c r="J414" s="47"/>
      <c r="K414" s="47"/>
      <c r="L414" s="47"/>
      <c r="M414" s="47"/>
      <c r="N414" s="145"/>
    </row>
    <row r="415" spans="2:14" s="35" customFormat="1" x14ac:dyDescent="0.3">
      <c r="B415" s="120"/>
      <c r="C415" s="50"/>
      <c r="F415" s="77"/>
      <c r="J415" s="47"/>
      <c r="K415" s="47"/>
      <c r="L415" s="47"/>
      <c r="M415" s="47"/>
      <c r="N415" s="145"/>
    </row>
    <row r="416" spans="2:14" s="35" customFormat="1" x14ac:dyDescent="0.3">
      <c r="B416" s="120"/>
      <c r="C416" s="50"/>
      <c r="F416" s="77"/>
      <c r="J416" s="47"/>
      <c r="K416" s="47"/>
      <c r="L416" s="47"/>
      <c r="M416" s="47"/>
      <c r="N416" s="145"/>
    </row>
    <row r="417" spans="2:14" s="35" customFormat="1" x14ac:dyDescent="0.3">
      <c r="B417" s="120"/>
      <c r="C417" s="50"/>
      <c r="F417" s="77"/>
      <c r="J417" s="47"/>
      <c r="K417" s="47"/>
      <c r="L417" s="47"/>
      <c r="M417" s="47"/>
      <c r="N417" s="145"/>
    </row>
    <row r="418" spans="2:14" s="35" customFormat="1" x14ac:dyDescent="0.3">
      <c r="B418" s="120"/>
      <c r="C418" s="50"/>
      <c r="F418" s="77"/>
      <c r="J418" s="47"/>
      <c r="K418" s="47"/>
      <c r="L418" s="47"/>
      <c r="M418" s="47"/>
      <c r="N418" s="145"/>
    </row>
    <row r="419" spans="2:14" s="35" customFormat="1" x14ac:dyDescent="0.3">
      <c r="B419" s="120"/>
      <c r="C419" s="50"/>
      <c r="F419" s="77"/>
      <c r="J419" s="47"/>
      <c r="K419" s="47"/>
      <c r="L419" s="47"/>
      <c r="M419" s="47"/>
      <c r="N419" s="145"/>
    </row>
    <row r="420" spans="2:14" s="35" customFormat="1" x14ac:dyDescent="0.3">
      <c r="B420" s="120"/>
      <c r="C420" s="50"/>
      <c r="F420" s="77"/>
      <c r="J420" s="47"/>
      <c r="K420" s="47"/>
      <c r="L420" s="47"/>
      <c r="M420" s="47"/>
      <c r="N420" s="145"/>
    </row>
    <row r="421" spans="2:14" s="35" customFormat="1" x14ac:dyDescent="0.3">
      <c r="B421" s="120"/>
      <c r="C421" s="50"/>
      <c r="F421" s="77"/>
      <c r="J421" s="47"/>
      <c r="K421" s="47"/>
      <c r="L421" s="47"/>
      <c r="M421" s="47"/>
      <c r="N421" s="145"/>
    </row>
    <row r="422" spans="2:14" s="35" customFormat="1" x14ac:dyDescent="0.3">
      <c r="B422" s="120"/>
      <c r="C422" s="50"/>
      <c r="F422" s="77"/>
      <c r="J422" s="47"/>
      <c r="K422" s="47"/>
      <c r="L422" s="47"/>
      <c r="M422" s="47"/>
      <c r="N422" s="145"/>
    </row>
    <row r="423" spans="2:14" s="35" customFormat="1" x14ac:dyDescent="0.3">
      <c r="B423" s="120"/>
      <c r="C423" s="50"/>
      <c r="F423" s="77"/>
      <c r="J423" s="47"/>
      <c r="K423" s="47"/>
      <c r="L423" s="47"/>
      <c r="M423" s="47"/>
      <c r="N423" s="145"/>
    </row>
    <row r="424" spans="2:14" s="35" customFormat="1" x14ac:dyDescent="0.3">
      <c r="B424" s="120"/>
      <c r="C424" s="50"/>
      <c r="F424" s="77"/>
      <c r="J424" s="47"/>
      <c r="K424" s="47"/>
      <c r="L424" s="47"/>
      <c r="M424" s="47"/>
      <c r="N424" s="145"/>
    </row>
    <row r="425" spans="2:14" s="35" customFormat="1" x14ac:dyDescent="0.3">
      <c r="B425" s="120"/>
      <c r="C425" s="50"/>
      <c r="F425" s="77"/>
      <c r="J425" s="47"/>
      <c r="K425" s="47"/>
      <c r="L425" s="47"/>
      <c r="M425" s="47"/>
      <c r="N425" s="145"/>
    </row>
    <row r="426" spans="2:14" s="35" customFormat="1" x14ac:dyDescent="0.3">
      <c r="B426" s="120"/>
      <c r="C426" s="50"/>
      <c r="F426" s="77"/>
      <c r="J426" s="47"/>
      <c r="K426" s="47"/>
      <c r="L426" s="47"/>
      <c r="M426" s="47"/>
      <c r="N426" s="145"/>
    </row>
    <row r="427" spans="2:14" s="35" customFormat="1" x14ac:dyDescent="0.3">
      <c r="B427" s="120"/>
      <c r="C427" s="50"/>
      <c r="F427" s="77"/>
      <c r="J427" s="47"/>
      <c r="K427" s="47"/>
      <c r="L427" s="47"/>
      <c r="M427" s="47"/>
      <c r="N427" s="145"/>
    </row>
    <row r="428" spans="2:14" s="35" customFormat="1" x14ac:dyDescent="0.3">
      <c r="B428" s="120"/>
      <c r="C428" s="50"/>
      <c r="F428" s="77"/>
      <c r="J428" s="47"/>
      <c r="K428" s="47"/>
      <c r="L428" s="47"/>
      <c r="M428" s="47"/>
      <c r="N428" s="145"/>
    </row>
    <row r="429" spans="2:14" s="35" customFormat="1" x14ac:dyDescent="0.3">
      <c r="B429" s="120"/>
      <c r="C429" s="50"/>
      <c r="F429" s="77"/>
      <c r="J429" s="47"/>
      <c r="K429" s="47"/>
      <c r="L429" s="47"/>
      <c r="M429" s="47"/>
      <c r="N429" s="145"/>
    </row>
    <row r="430" spans="2:14" s="35" customFormat="1" x14ac:dyDescent="0.3">
      <c r="B430" s="120"/>
      <c r="C430" s="50"/>
      <c r="F430" s="77"/>
      <c r="J430" s="47"/>
      <c r="K430" s="47"/>
      <c r="L430" s="47"/>
      <c r="M430" s="47"/>
      <c r="N430" s="145"/>
    </row>
    <row r="431" spans="2:14" s="35" customFormat="1" x14ac:dyDescent="0.3">
      <c r="B431" s="120"/>
      <c r="C431" s="50"/>
      <c r="F431" s="77"/>
      <c r="J431" s="47"/>
      <c r="K431" s="47"/>
      <c r="L431" s="47"/>
      <c r="M431" s="47"/>
      <c r="N431" s="145"/>
    </row>
    <row r="432" spans="2:14" s="35" customFormat="1" x14ac:dyDescent="0.3">
      <c r="B432" s="120"/>
      <c r="C432" s="50"/>
      <c r="F432" s="77"/>
      <c r="J432" s="47"/>
      <c r="K432" s="47"/>
      <c r="L432" s="47"/>
      <c r="M432" s="47"/>
      <c r="N432" s="145"/>
    </row>
    <row r="433" spans="2:14" s="35" customFormat="1" x14ac:dyDescent="0.3">
      <c r="B433" s="120"/>
      <c r="C433" s="50"/>
      <c r="F433" s="77"/>
      <c r="J433" s="47"/>
      <c r="K433" s="47"/>
      <c r="L433" s="47"/>
      <c r="M433" s="47"/>
      <c r="N433" s="145"/>
    </row>
    <row r="434" spans="2:14" s="35" customFormat="1" x14ac:dyDescent="0.3">
      <c r="B434" s="120"/>
      <c r="C434" s="50"/>
      <c r="F434" s="77"/>
      <c r="J434" s="47"/>
      <c r="K434" s="47"/>
      <c r="L434" s="47"/>
      <c r="M434" s="47"/>
      <c r="N434" s="145"/>
    </row>
    <row r="435" spans="2:14" s="35" customFormat="1" x14ac:dyDescent="0.3">
      <c r="B435" s="120"/>
      <c r="C435" s="50"/>
      <c r="F435" s="77"/>
      <c r="J435" s="47"/>
      <c r="K435" s="47"/>
      <c r="L435" s="47"/>
      <c r="M435" s="47"/>
      <c r="N435" s="145"/>
    </row>
    <row r="436" spans="2:14" s="35" customFormat="1" x14ac:dyDescent="0.3">
      <c r="B436" s="120"/>
      <c r="C436" s="50"/>
      <c r="F436" s="77"/>
      <c r="J436" s="47"/>
      <c r="K436" s="47"/>
      <c r="L436" s="47"/>
      <c r="M436" s="47"/>
      <c r="N436" s="145"/>
    </row>
    <row r="437" spans="2:14" s="35" customFormat="1" x14ac:dyDescent="0.3">
      <c r="B437" s="120"/>
      <c r="C437" s="50"/>
      <c r="F437" s="77"/>
      <c r="J437" s="47"/>
      <c r="K437" s="47"/>
      <c r="L437" s="47"/>
      <c r="M437" s="47"/>
      <c r="N437" s="145"/>
    </row>
    <row r="438" spans="2:14" s="35" customFormat="1" x14ac:dyDescent="0.3">
      <c r="B438" s="120"/>
      <c r="C438" s="50"/>
      <c r="F438" s="77"/>
      <c r="J438" s="47"/>
      <c r="K438" s="47"/>
      <c r="L438" s="47"/>
      <c r="M438" s="47"/>
      <c r="N438" s="145"/>
    </row>
    <row r="439" spans="2:14" s="35" customFormat="1" x14ac:dyDescent="0.3">
      <c r="B439" s="120"/>
      <c r="C439" s="50"/>
      <c r="F439" s="77"/>
      <c r="J439" s="47"/>
      <c r="K439" s="47"/>
      <c r="L439" s="47"/>
      <c r="M439" s="47"/>
      <c r="N439" s="145"/>
    </row>
    <row r="440" spans="2:14" s="35" customFormat="1" x14ac:dyDescent="0.3">
      <c r="B440" s="120"/>
      <c r="C440" s="50"/>
      <c r="F440" s="77"/>
      <c r="J440" s="47"/>
      <c r="K440" s="47"/>
      <c r="L440" s="47"/>
      <c r="M440" s="47"/>
      <c r="N440" s="145"/>
    </row>
    <row r="441" spans="2:14" s="35" customFormat="1" x14ac:dyDescent="0.3">
      <c r="B441" s="120"/>
      <c r="C441" s="50"/>
      <c r="F441" s="77"/>
      <c r="J441" s="47"/>
      <c r="K441" s="47"/>
      <c r="L441" s="47"/>
      <c r="M441" s="47"/>
      <c r="N441" s="145"/>
    </row>
    <row r="442" spans="2:14" s="35" customFormat="1" x14ac:dyDescent="0.3">
      <c r="B442" s="120"/>
      <c r="C442" s="50"/>
      <c r="F442" s="77"/>
      <c r="J442" s="47"/>
      <c r="K442" s="47"/>
      <c r="L442" s="47"/>
      <c r="M442" s="47"/>
      <c r="N442" s="145"/>
    </row>
    <row r="443" spans="2:14" s="35" customFormat="1" x14ac:dyDescent="0.3">
      <c r="B443" s="120"/>
      <c r="C443" s="50"/>
      <c r="F443" s="77"/>
      <c r="J443" s="47"/>
      <c r="K443" s="47"/>
      <c r="L443" s="47"/>
      <c r="M443" s="47"/>
      <c r="N443" s="145"/>
    </row>
    <row r="444" spans="2:14" s="35" customFormat="1" x14ac:dyDescent="0.3">
      <c r="B444" s="120"/>
      <c r="C444" s="50"/>
      <c r="F444" s="77"/>
      <c r="J444" s="47"/>
      <c r="K444" s="47"/>
      <c r="L444" s="47"/>
      <c r="M444" s="47"/>
      <c r="N444" s="145"/>
    </row>
    <row r="445" spans="2:14" s="35" customFormat="1" x14ac:dyDescent="0.3">
      <c r="B445" s="120"/>
      <c r="C445" s="50"/>
      <c r="F445" s="77"/>
      <c r="J445" s="47"/>
      <c r="K445" s="47"/>
      <c r="L445" s="47"/>
      <c r="M445" s="47"/>
      <c r="N445" s="145"/>
    </row>
    <row r="446" spans="2:14" s="35" customFormat="1" x14ac:dyDescent="0.3">
      <c r="B446" s="120"/>
      <c r="C446" s="50"/>
      <c r="F446" s="77"/>
      <c r="J446" s="47"/>
      <c r="K446" s="47"/>
      <c r="L446" s="47"/>
      <c r="M446" s="47"/>
      <c r="N446" s="145"/>
    </row>
    <row r="447" spans="2:14" s="35" customFormat="1" x14ac:dyDescent="0.3">
      <c r="B447" s="120"/>
      <c r="C447" s="50"/>
      <c r="F447" s="77"/>
      <c r="J447" s="47"/>
      <c r="K447" s="47"/>
      <c r="L447" s="47"/>
      <c r="M447" s="47"/>
      <c r="N447" s="145"/>
    </row>
    <row r="448" spans="2:14" s="35" customFormat="1" x14ac:dyDescent="0.3">
      <c r="B448" s="120"/>
      <c r="C448" s="50"/>
      <c r="F448" s="77"/>
      <c r="J448" s="47"/>
      <c r="K448" s="47"/>
      <c r="L448" s="47"/>
      <c r="M448" s="47"/>
      <c r="N448" s="145"/>
    </row>
    <row r="449" spans="2:14" s="35" customFormat="1" x14ac:dyDescent="0.3">
      <c r="B449" s="120"/>
      <c r="C449" s="50"/>
      <c r="F449" s="77"/>
      <c r="J449" s="47"/>
      <c r="K449" s="47"/>
      <c r="L449" s="47"/>
      <c r="M449" s="47"/>
      <c r="N449" s="145"/>
    </row>
    <row r="450" spans="2:14" s="35" customFormat="1" x14ac:dyDescent="0.3">
      <c r="B450" s="120"/>
      <c r="C450" s="50"/>
      <c r="F450" s="77"/>
      <c r="J450" s="47"/>
      <c r="K450" s="47"/>
      <c r="L450" s="47"/>
      <c r="M450" s="47"/>
      <c r="N450" s="145"/>
    </row>
    <row r="451" spans="2:14" s="35" customFormat="1" x14ac:dyDescent="0.3">
      <c r="B451" s="120"/>
      <c r="C451" s="50"/>
      <c r="F451" s="77"/>
      <c r="J451" s="47"/>
      <c r="K451" s="47"/>
      <c r="L451" s="47"/>
      <c r="M451" s="47"/>
      <c r="N451" s="145"/>
    </row>
    <row r="452" spans="2:14" s="35" customFormat="1" x14ac:dyDescent="0.3">
      <c r="B452" s="120"/>
      <c r="C452" s="50"/>
      <c r="F452" s="77"/>
      <c r="J452" s="47"/>
      <c r="K452" s="47"/>
      <c r="L452" s="47"/>
      <c r="M452" s="47"/>
      <c r="N452" s="145"/>
    </row>
    <row r="453" spans="2:14" s="35" customFormat="1" x14ac:dyDescent="0.3">
      <c r="B453" s="120"/>
      <c r="C453" s="50"/>
      <c r="F453" s="77"/>
      <c r="J453" s="47"/>
      <c r="K453" s="47"/>
      <c r="L453" s="47"/>
      <c r="M453" s="47"/>
      <c r="N453" s="145"/>
    </row>
    <row r="454" spans="2:14" s="35" customFormat="1" x14ac:dyDescent="0.3">
      <c r="B454" s="120"/>
      <c r="C454" s="50"/>
      <c r="F454" s="77"/>
      <c r="J454" s="47"/>
      <c r="K454" s="47"/>
      <c r="L454" s="47"/>
      <c r="M454" s="47"/>
      <c r="N454" s="145"/>
    </row>
    <row r="455" spans="2:14" s="35" customFormat="1" x14ac:dyDescent="0.3">
      <c r="B455" s="120"/>
      <c r="C455" s="50"/>
      <c r="F455" s="77"/>
      <c r="J455" s="47"/>
      <c r="K455" s="47"/>
      <c r="L455" s="47"/>
      <c r="M455" s="47"/>
      <c r="N455" s="145"/>
    </row>
    <row r="456" spans="2:14" s="35" customFormat="1" x14ac:dyDescent="0.3">
      <c r="B456" s="120"/>
      <c r="C456" s="50"/>
      <c r="F456" s="77"/>
      <c r="J456" s="47"/>
      <c r="K456" s="47"/>
      <c r="L456" s="47"/>
      <c r="M456" s="47"/>
      <c r="N456" s="145"/>
    </row>
    <row r="457" spans="2:14" s="35" customFormat="1" x14ac:dyDescent="0.3">
      <c r="B457" s="120"/>
      <c r="C457" s="50"/>
      <c r="F457" s="77"/>
      <c r="J457" s="47"/>
      <c r="K457" s="47"/>
      <c r="L457" s="47"/>
      <c r="M457" s="47"/>
      <c r="N457" s="145"/>
    </row>
    <row r="458" spans="2:14" s="35" customFormat="1" x14ac:dyDescent="0.3">
      <c r="B458" s="120"/>
      <c r="C458" s="50"/>
      <c r="F458" s="77"/>
      <c r="J458" s="47"/>
      <c r="K458" s="47"/>
      <c r="L458" s="47"/>
      <c r="M458" s="47"/>
      <c r="N458" s="145"/>
    </row>
    <row r="459" spans="2:14" s="35" customFormat="1" x14ac:dyDescent="0.3">
      <c r="B459" s="120"/>
      <c r="C459" s="50"/>
      <c r="F459" s="77"/>
      <c r="J459" s="47"/>
      <c r="K459" s="47"/>
      <c r="L459" s="47"/>
      <c r="M459" s="47"/>
      <c r="N459" s="145"/>
    </row>
    <row r="460" spans="2:14" s="35" customFormat="1" x14ac:dyDescent="0.3">
      <c r="B460" s="120"/>
      <c r="C460" s="50"/>
      <c r="F460" s="77"/>
      <c r="J460" s="47"/>
      <c r="K460" s="47"/>
      <c r="L460" s="47"/>
      <c r="M460" s="47"/>
      <c r="N460" s="145"/>
    </row>
    <row r="461" spans="2:14" s="35" customFormat="1" x14ac:dyDescent="0.3">
      <c r="B461" s="120"/>
      <c r="C461" s="50"/>
      <c r="F461" s="77"/>
      <c r="J461" s="47"/>
      <c r="K461" s="47"/>
      <c r="L461" s="47"/>
      <c r="M461" s="47"/>
      <c r="N461" s="145"/>
    </row>
    <row r="462" spans="2:14" s="35" customFormat="1" x14ac:dyDescent="0.3">
      <c r="B462" s="120"/>
      <c r="C462" s="50"/>
      <c r="F462" s="77"/>
      <c r="J462" s="47"/>
      <c r="K462" s="47"/>
      <c r="L462" s="47"/>
      <c r="M462" s="47"/>
      <c r="N462" s="145"/>
    </row>
    <row r="463" spans="2:14" s="35" customFormat="1" x14ac:dyDescent="0.3">
      <c r="B463" s="120"/>
      <c r="C463" s="50"/>
      <c r="F463" s="77"/>
      <c r="J463" s="47"/>
      <c r="K463" s="47"/>
      <c r="L463" s="47"/>
      <c r="M463" s="47"/>
      <c r="N463" s="145"/>
    </row>
    <row r="464" spans="2:14" s="35" customFormat="1" x14ac:dyDescent="0.3">
      <c r="B464" s="120"/>
      <c r="C464" s="50"/>
      <c r="F464" s="77"/>
      <c r="J464" s="47"/>
      <c r="K464" s="47"/>
      <c r="L464" s="47"/>
      <c r="M464" s="47"/>
      <c r="N464" s="145"/>
    </row>
    <row r="465" spans="2:14" s="35" customFormat="1" x14ac:dyDescent="0.3">
      <c r="B465" s="120"/>
      <c r="C465" s="50"/>
      <c r="F465" s="77"/>
      <c r="J465" s="47"/>
      <c r="K465" s="47"/>
      <c r="L465" s="47"/>
      <c r="M465" s="47"/>
      <c r="N465" s="145"/>
    </row>
    <row r="466" spans="2:14" s="35" customFormat="1" x14ac:dyDescent="0.3">
      <c r="B466" s="120"/>
      <c r="C466" s="50"/>
      <c r="F466" s="77"/>
      <c r="J466" s="47"/>
      <c r="K466" s="47"/>
      <c r="L466" s="47"/>
      <c r="M466" s="47"/>
      <c r="N466" s="145"/>
    </row>
    <row r="467" spans="2:14" s="35" customFormat="1" x14ac:dyDescent="0.3">
      <c r="B467" s="120"/>
      <c r="C467" s="50"/>
      <c r="F467" s="77"/>
      <c r="J467" s="47"/>
      <c r="K467" s="47"/>
      <c r="L467" s="47"/>
      <c r="M467" s="47"/>
      <c r="N467" s="145"/>
    </row>
    <row r="468" spans="2:14" s="35" customFormat="1" x14ac:dyDescent="0.3">
      <c r="B468" s="120"/>
      <c r="C468" s="50"/>
      <c r="F468" s="77"/>
      <c r="J468" s="47"/>
      <c r="K468" s="47"/>
      <c r="L468" s="47"/>
      <c r="M468" s="47"/>
      <c r="N468" s="145"/>
    </row>
    <row r="469" spans="2:14" s="35" customFormat="1" x14ac:dyDescent="0.3">
      <c r="B469" s="120"/>
      <c r="C469" s="50"/>
      <c r="F469" s="77"/>
      <c r="J469" s="47"/>
      <c r="K469" s="47"/>
      <c r="L469" s="47"/>
      <c r="M469" s="47"/>
      <c r="N469" s="145"/>
    </row>
    <row r="470" spans="2:14" s="35" customFormat="1" x14ac:dyDescent="0.3">
      <c r="B470" s="120"/>
      <c r="C470" s="50"/>
      <c r="F470" s="77"/>
      <c r="J470" s="47"/>
      <c r="K470" s="47"/>
      <c r="L470" s="47"/>
      <c r="M470" s="47"/>
      <c r="N470" s="145"/>
    </row>
    <row r="471" spans="2:14" s="35" customFormat="1" x14ac:dyDescent="0.3">
      <c r="B471" s="120"/>
      <c r="C471" s="50"/>
      <c r="F471" s="77"/>
      <c r="J471" s="47"/>
      <c r="K471" s="47"/>
      <c r="L471" s="47"/>
      <c r="M471" s="47"/>
      <c r="N471" s="145"/>
    </row>
    <row r="472" spans="2:14" s="35" customFormat="1" x14ac:dyDescent="0.3">
      <c r="B472" s="120"/>
      <c r="C472" s="50"/>
      <c r="F472" s="77"/>
      <c r="J472" s="47"/>
      <c r="K472" s="47"/>
      <c r="L472" s="47"/>
      <c r="M472" s="47"/>
      <c r="N472" s="145"/>
    </row>
    <row r="473" spans="2:14" s="35" customFormat="1" x14ac:dyDescent="0.3">
      <c r="B473" s="120"/>
      <c r="C473" s="50"/>
      <c r="F473" s="77"/>
      <c r="J473" s="47"/>
      <c r="K473" s="47"/>
      <c r="L473" s="47"/>
      <c r="M473" s="47"/>
      <c r="N473" s="145"/>
    </row>
    <row r="474" spans="2:14" s="35" customFormat="1" x14ac:dyDescent="0.3">
      <c r="B474" s="120"/>
      <c r="C474" s="50"/>
      <c r="F474" s="77"/>
      <c r="J474" s="47"/>
      <c r="K474" s="47"/>
      <c r="L474" s="47"/>
      <c r="M474" s="47"/>
      <c r="N474" s="145"/>
    </row>
    <row r="475" spans="2:14" s="35" customFormat="1" x14ac:dyDescent="0.3">
      <c r="B475" s="120"/>
      <c r="C475" s="50"/>
      <c r="F475" s="77"/>
      <c r="J475" s="47"/>
      <c r="K475" s="47"/>
      <c r="L475" s="47"/>
      <c r="M475" s="47"/>
      <c r="N475" s="145"/>
    </row>
    <row r="476" spans="2:14" s="35" customFormat="1" x14ac:dyDescent="0.3">
      <c r="B476" s="120"/>
      <c r="C476" s="50"/>
      <c r="F476" s="77"/>
      <c r="J476" s="47"/>
      <c r="K476" s="47"/>
      <c r="L476" s="47"/>
      <c r="M476" s="47"/>
      <c r="N476" s="145"/>
    </row>
    <row r="477" spans="2:14" s="35" customFormat="1" x14ac:dyDescent="0.3">
      <c r="B477" s="120"/>
      <c r="C477" s="50"/>
      <c r="F477" s="77"/>
      <c r="J477" s="47"/>
      <c r="K477" s="47"/>
      <c r="L477" s="47"/>
      <c r="M477" s="47"/>
      <c r="N477" s="145"/>
    </row>
    <row r="478" spans="2:14" s="35" customFormat="1" x14ac:dyDescent="0.3">
      <c r="B478" s="120"/>
      <c r="C478" s="50"/>
      <c r="F478" s="77"/>
      <c r="J478" s="47"/>
      <c r="K478" s="47"/>
      <c r="L478" s="47"/>
      <c r="M478" s="47"/>
      <c r="N478" s="145"/>
    </row>
    <row r="479" spans="2:14" s="35" customFormat="1" x14ac:dyDescent="0.3">
      <c r="B479" s="120"/>
      <c r="C479" s="50"/>
      <c r="F479" s="77"/>
      <c r="J479" s="47"/>
      <c r="K479" s="47"/>
      <c r="L479" s="47"/>
      <c r="M479" s="47"/>
      <c r="N479" s="145"/>
    </row>
    <row r="480" spans="2:14" s="35" customFormat="1" x14ac:dyDescent="0.3">
      <c r="B480" s="120"/>
      <c r="C480" s="50"/>
      <c r="F480" s="77"/>
      <c r="J480" s="47"/>
      <c r="K480" s="47"/>
      <c r="L480" s="47"/>
      <c r="M480" s="47"/>
      <c r="N480" s="145"/>
    </row>
    <row r="481" spans="2:14" s="35" customFormat="1" x14ac:dyDescent="0.3">
      <c r="B481" s="120"/>
      <c r="C481" s="50"/>
      <c r="F481" s="77"/>
      <c r="J481" s="47"/>
      <c r="K481" s="47"/>
      <c r="L481" s="47"/>
      <c r="M481" s="47"/>
      <c r="N481" s="145"/>
    </row>
    <row r="482" spans="2:14" s="35" customFormat="1" x14ac:dyDescent="0.3">
      <c r="B482" s="120"/>
      <c r="C482" s="50"/>
      <c r="F482" s="77"/>
      <c r="J482" s="47"/>
      <c r="K482" s="47"/>
      <c r="L482" s="47"/>
      <c r="M482" s="47"/>
      <c r="N482" s="145"/>
    </row>
    <row r="483" spans="2:14" s="35" customFormat="1" x14ac:dyDescent="0.3">
      <c r="B483" s="120"/>
      <c r="C483" s="50"/>
      <c r="F483" s="77"/>
      <c r="J483" s="47"/>
      <c r="K483" s="47"/>
      <c r="L483" s="47"/>
      <c r="M483" s="47"/>
      <c r="N483" s="145"/>
    </row>
    <row r="484" spans="2:14" s="35" customFormat="1" x14ac:dyDescent="0.3">
      <c r="B484" s="120"/>
      <c r="C484" s="50"/>
      <c r="F484" s="77"/>
      <c r="J484" s="47"/>
      <c r="K484" s="47"/>
      <c r="L484" s="47"/>
      <c r="M484" s="47"/>
      <c r="N484" s="145"/>
    </row>
    <row r="485" spans="2:14" s="35" customFormat="1" x14ac:dyDescent="0.3">
      <c r="B485" s="120"/>
      <c r="C485" s="50"/>
      <c r="F485" s="77"/>
      <c r="J485" s="47"/>
      <c r="K485" s="47"/>
      <c r="L485" s="47"/>
      <c r="M485" s="47"/>
      <c r="N485" s="145"/>
    </row>
    <row r="486" spans="2:14" s="35" customFormat="1" x14ac:dyDescent="0.3">
      <c r="B486" s="120"/>
      <c r="C486" s="50"/>
      <c r="F486" s="77"/>
      <c r="J486" s="47"/>
      <c r="K486" s="47"/>
      <c r="L486" s="47"/>
      <c r="M486" s="47"/>
      <c r="N486" s="145"/>
    </row>
    <row r="487" spans="2:14" s="35" customFormat="1" x14ac:dyDescent="0.3">
      <c r="B487" s="120"/>
      <c r="C487" s="50"/>
      <c r="F487" s="77"/>
      <c r="J487" s="47"/>
      <c r="K487" s="47"/>
      <c r="L487" s="47"/>
      <c r="M487" s="47"/>
      <c r="N487" s="145"/>
    </row>
    <row r="488" spans="2:14" s="35" customFormat="1" x14ac:dyDescent="0.3">
      <c r="B488" s="120"/>
      <c r="C488" s="50"/>
      <c r="F488" s="77"/>
      <c r="J488" s="47"/>
      <c r="K488" s="47"/>
      <c r="L488" s="47"/>
      <c r="M488" s="47"/>
      <c r="N488" s="145"/>
    </row>
    <row r="489" spans="2:14" s="35" customFormat="1" x14ac:dyDescent="0.3">
      <c r="B489" s="120"/>
      <c r="C489" s="50"/>
      <c r="F489" s="77"/>
      <c r="J489" s="47"/>
      <c r="K489" s="47"/>
      <c r="L489" s="47"/>
      <c r="M489" s="47"/>
      <c r="N489" s="145"/>
    </row>
    <row r="490" spans="2:14" s="35" customFormat="1" x14ac:dyDescent="0.3">
      <c r="B490" s="120"/>
      <c r="C490" s="50"/>
      <c r="F490" s="77"/>
      <c r="J490" s="47"/>
      <c r="K490" s="47"/>
      <c r="L490" s="47"/>
      <c r="M490" s="47"/>
      <c r="N490" s="145"/>
    </row>
    <row r="491" spans="2:14" s="35" customFormat="1" x14ac:dyDescent="0.3">
      <c r="B491" s="120"/>
      <c r="C491" s="50"/>
      <c r="F491" s="77"/>
      <c r="J491" s="47"/>
      <c r="K491" s="47"/>
      <c r="L491" s="47"/>
      <c r="M491" s="47"/>
      <c r="N491" s="145"/>
    </row>
    <row r="492" spans="2:14" s="35" customFormat="1" x14ac:dyDescent="0.3">
      <c r="B492" s="120"/>
      <c r="C492" s="50"/>
      <c r="F492" s="77"/>
      <c r="J492" s="47"/>
      <c r="K492" s="47"/>
      <c r="L492" s="47"/>
      <c r="M492" s="47"/>
      <c r="N492" s="145"/>
    </row>
    <row r="493" spans="2:14" s="35" customFormat="1" x14ac:dyDescent="0.3">
      <c r="B493" s="120"/>
      <c r="C493" s="50"/>
      <c r="F493" s="77"/>
      <c r="J493" s="47"/>
      <c r="K493" s="47"/>
      <c r="L493" s="47"/>
      <c r="M493" s="47"/>
      <c r="N493" s="145"/>
    </row>
    <row r="494" spans="2:14" s="35" customFormat="1" x14ac:dyDescent="0.3">
      <c r="B494" s="120"/>
      <c r="C494" s="50"/>
      <c r="F494" s="77"/>
      <c r="J494" s="47"/>
      <c r="K494" s="47"/>
      <c r="L494" s="47"/>
      <c r="M494" s="47"/>
      <c r="N494" s="145"/>
    </row>
    <row r="495" spans="2:14" s="35" customFormat="1" x14ac:dyDescent="0.3">
      <c r="B495" s="120"/>
      <c r="C495" s="50"/>
      <c r="F495" s="77"/>
      <c r="J495" s="47"/>
      <c r="K495" s="47"/>
      <c r="L495" s="47"/>
      <c r="M495" s="47"/>
      <c r="N495" s="145"/>
    </row>
    <row r="496" spans="2:14" s="35" customFormat="1" x14ac:dyDescent="0.3">
      <c r="B496" s="120"/>
      <c r="C496" s="50"/>
      <c r="F496" s="77"/>
      <c r="J496" s="47"/>
      <c r="K496" s="47"/>
      <c r="L496" s="47"/>
      <c r="M496" s="47"/>
      <c r="N496" s="145"/>
    </row>
    <row r="497" spans="2:14" s="35" customFormat="1" x14ac:dyDescent="0.3">
      <c r="B497" s="120"/>
      <c r="C497" s="50"/>
      <c r="F497" s="77"/>
      <c r="J497" s="47"/>
      <c r="K497" s="47"/>
      <c r="L497" s="47"/>
      <c r="M497" s="47"/>
      <c r="N497" s="145"/>
    </row>
    <row r="498" spans="2:14" s="35" customFormat="1" x14ac:dyDescent="0.3">
      <c r="B498" s="120"/>
      <c r="C498" s="50"/>
      <c r="F498" s="77"/>
      <c r="J498" s="47"/>
      <c r="K498" s="47"/>
      <c r="L498" s="47"/>
      <c r="M498" s="47"/>
      <c r="N498" s="145"/>
    </row>
    <row r="499" spans="2:14" s="35" customFormat="1" x14ac:dyDescent="0.3">
      <c r="B499" s="120"/>
      <c r="C499" s="50"/>
      <c r="F499" s="77"/>
      <c r="J499" s="47"/>
      <c r="K499" s="47"/>
      <c r="L499" s="47"/>
      <c r="M499" s="47"/>
      <c r="N499" s="145"/>
    </row>
    <row r="500" spans="2:14" s="35" customFormat="1" x14ac:dyDescent="0.3">
      <c r="B500" s="120"/>
      <c r="C500" s="50"/>
      <c r="F500" s="77"/>
      <c r="J500" s="47"/>
      <c r="K500" s="47"/>
      <c r="L500" s="47"/>
      <c r="M500" s="47"/>
      <c r="N500" s="145"/>
    </row>
    <row r="501" spans="2:14" s="35" customFormat="1" x14ac:dyDescent="0.3">
      <c r="B501" s="120"/>
      <c r="C501" s="50"/>
      <c r="F501" s="77"/>
      <c r="J501" s="47"/>
      <c r="K501" s="47"/>
      <c r="L501" s="47"/>
      <c r="M501" s="47"/>
      <c r="N501" s="145"/>
    </row>
    <row r="502" spans="2:14" s="35" customFormat="1" x14ac:dyDescent="0.3">
      <c r="B502" s="120"/>
      <c r="C502" s="50"/>
      <c r="F502" s="77"/>
      <c r="J502" s="47"/>
      <c r="K502" s="47"/>
      <c r="L502" s="47"/>
      <c r="M502" s="47"/>
      <c r="N502" s="145"/>
    </row>
    <row r="503" spans="2:14" s="35" customFormat="1" x14ac:dyDescent="0.3">
      <c r="B503" s="120"/>
      <c r="C503" s="50"/>
      <c r="F503" s="77"/>
      <c r="J503" s="47"/>
      <c r="K503" s="47"/>
      <c r="L503" s="47"/>
      <c r="M503" s="47"/>
      <c r="N503" s="145"/>
    </row>
    <row r="504" spans="2:14" s="35" customFormat="1" x14ac:dyDescent="0.3">
      <c r="B504" s="120"/>
      <c r="C504" s="50"/>
      <c r="F504" s="77"/>
      <c r="J504" s="47"/>
      <c r="K504" s="47"/>
      <c r="L504" s="47"/>
      <c r="M504" s="47"/>
      <c r="N504" s="145"/>
    </row>
    <row r="505" spans="2:14" s="35" customFormat="1" x14ac:dyDescent="0.3">
      <c r="B505" s="120"/>
      <c r="C505" s="50"/>
      <c r="F505" s="77"/>
      <c r="J505" s="47"/>
      <c r="K505" s="47"/>
      <c r="L505" s="47"/>
      <c r="M505" s="47"/>
      <c r="N505" s="145"/>
    </row>
    <row r="506" spans="2:14" s="35" customFormat="1" x14ac:dyDescent="0.3">
      <c r="B506" s="120"/>
      <c r="C506" s="50"/>
      <c r="F506" s="77"/>
      <c r="J506" s="47"/>
      <c r="K506" s="47"/>
      <c r="L506" s="47"/>
      <c r="M506" s="47"/>
      <c r="N506" s="145"/>
    </row>
    <row r="507" spans="2:14" s="35" customFormat="1" x14ac:dyDescent="0.3">
      <c r="B507" s="120"/>
      <c r="C507" s="50"/>
      <c r="F507" s="77"/>
      <c r="J507" s="47"/>
      <c r="K507" s="47"/>
      <c r="L507" s="47"/>
      <c r="M507" s="47"/>
      <c r="N507" s="145"/>
    </row>
    <row r="508" spans="2:14" s="35" customFormat="1" x14ac:dyDescent="0.3">
      <c r="B508" s="120"/>
      <c r="C508" s="50"/>
      <c r="F508" s="77"/>
      <c r="J508" s="47"/>
      <c r="K508" s="47"/>
      <c r="L508" s="47"/>
      <c r="M508" s="47"/>
      <c r="N508" s="145"/>
    </row>
    <row r="509" spans="2:14" s="35" customFormat="1" x14ac:dyDescent="0.3">
      <c r="B509" s="120"/>
      <c r="C509" s="50"/>
      <c r="F509" s="77"/>
      <c r="J509" s="47"/>
      <c r="K509" s="47"/>
      <c r="L509" s="47"/>
      <c r="M509" s="47"/>
      <c r="N509" s="145"/>
    </row>
    <row r="510" spans="2:14" s="35" customFormat="1" x14ac:dyDescent="0.3">
      <c r="B510" s="120"/>
      <c r="C510" s="50"/>
      <c r="F510" s="77"/>
      <c r="J510" s="47"/>
      <c r="K510" s="47"/>
      <c r="L510" s="47"/>
      <c r="M510" s="47"/>
      <c r="N510" s="145"/>
    </row>
    <row r="511" spans="2:14" s="35" customFormat="1" x14ac:dyDescent="0.3">
      <c r="B511" s="120"/>
      <c r="C511" s="50"/>
      <c r="F511" s="77"/>
      <c r="J511" s="47"/>
      <c r="K511" s="47"/>
      <c r="L511" s="47"/>
      <c r="M511" s="47"/>
      <c r="N511" s="145"/>
    </row>
    <row r="512" spans="2:14" s="35" customFormat="1" x14ac:dyDescent="0.3">
      <c r="B512" s="120"/>
      <c r="C512" s="50"/>
      <c r="F512" s="77"/>
      <c r="J512" s="47"/>
      <c r="K512" s="47"/>
      <c r="L512" s="47"/>
      <c r="M512" s="47"/>
      <c r="N512" s="145"/>
    </row>
    <row r="513" spans="2:14" s="35" customFormat="1" x14ac:dyDescent="0.3">
      <c r="B513" s="120"/>
      <c r="C513" s="50"/>
      <c r="F513" s="77"/>
      <c r="J513" s="47"/>
      <c r="K513" s="47"/>
      <c r="L513" s="47"/>
      <c r="M513" s="47"/>
      <c r="N513" s="145"/>
    </row>
    <row r="514" spans="2:14" s="35" customFormat="1" x14ac:dyDescent="0.3">
      <c r="B514" s="120"/>
      <c r="C514" s="50"/>
      <c r="F514" s="77"/>
      <c r="J514" s="47"/>
      <c r="K514" s="47"/>
      <c r="L514" s="47"/>
      <c r="M514" s="47"/>
      <c r="N514" s="145"/>
    </row>
    <row r="515" spans="2:14" s="35" customFormat="1" x14ac:dyDescent="0.3">
      <c r="B515" s="120"/>
      <c r="C515" s="50"/>
      <c r="F515" s="77"/>
      <c r="J515" s="47"/>
      <c r="K515" s="47"/>
      <c r="L515" s="47"/>
      <c r="M515" s="47"/>
      <c r="N515" s="145"/>
    </row>
    <row r="516" spans="2:14" s="35" customFormat="1" x14ac:dyDescent="0.3">
      <c r="B516" s="120"/>
      <c r="C516" s="50"/>
      <c r="F516" s="77"/>
      <c r="J516" s="47"/>
      <c r="K516" s="47"/>
      <c r="L516" s="47"/>
      <c r="M516" s="47"/>
      <c r="N516" s="145"/>
    </row>
    <row r="517" spans="2:14" s="35" customFormat="1" x14ac:dyDescent="0.3">
      <c r="B517" s="120"/>
      <c r="C517" s="50"/>
      <c r="F517" s="77"/>
      <c r="J517" s="47"/>
      <c r="K517" s="47"/>
      <c r="L517" s="47"/>
      <c r="M517" s="47"/>
      <c r="N517" s="145"/>
    </row>
    <row r="518" spans="2:14" s="35" customFormat="1" x14ac:dyDescent="0.3">
      <c r="B518" s="120"/>
      <c r="C518" s="50"/>
      <c r="F518" s="77"/>
      <c r="J518" s="47"/>
      <c r="K518" s="47"/>
      <c r="L518" s="47"/>
      <c r="M518" s="47"/>
      <c r="N518" s="145"/>
    </row>
    <row r="519" spans="2:14" s="35" customFormat="1" x14ac:dyDescent="0.3">
      <c r="B519" s="120"/>
      <c r="C519" s="50"/>
      <c r="F519" s="77"/>
      <c r="J519" s="47"/>
      <c r="K519" s="47"/>
      <c r="L519" s="47"/>
      <c r="M519" s="47"/>
      <c r="N519" s="145"/>
    </row>
    <row r="520" spans="2:14" s="35" customFormat="1" x14ac:dyDescent="0.3">
      <c r="B520" s="120"/>
      <c r="C520" s="50"/>
      <c r="F520" s="77"/>
      <c r="J520" s="47"/>
      <c r="K520" s="47"/>
      <c r="L520" s="47"/>
      <c r="M520" s="47"/>
      <c r="N520" s="145"/>
    </row>
    <row r="521" spans="2:14" s="35" customFormat="1" x14ac:dyDescent="0.3">
      <c r="B521" s="120"/>
      <c r="C521" s="50"/>
      <c r="F521" s="77"/>
      <c r="J521" s="47"/>
      <c r="K521" s="47"/>
      <c r="L521" s="47"/>
      <c r="M521" s="47"/>
      <c r="N521" s="145"/>
    </row>
    <row r="522" spans="2:14" s="35" customFormat="1" x14ac:dyDescent="0.3">
      <c r="B522" s="120"/>
      <c r="C522" s="50"/>
      <c r="F522" s="77"/>
      <c r="J522" s="47"/>
      <c r="K522" s="47"/>
      <c r="L522" s="47"/>
      <c r="M522" s="47"/>
      <c r="N522" s="145"/>
    </row>
    <row r="523" spans="2:14" s="35" customFormat="1" x14ac:dyDescent="0.3">
      <c r="B523" s="120"/>
      <c r="C523" s="50"/>
      <c r="F523" s="77"/>
      <c r="J523" s="47"/>
      <c r="K523" s="47"/>
      <c r="L523" s="47"/>
      <c r="M523" s="47"/>
      <c r="N523" s="145"/>
    </row>
    <row r="524" spans="2:14" s="35" customFormat="1" x14ac:dyDescent="0.3">
      <c r="B524" s="120"/>
      <c r="C524" s="50"/>
      <c r="F524" s="77"/>
      <c r="J524" s="47"/>
      <c r="K524" s="47"/>
      <c r="L524" s="47"/>
      <c r="M524" s="47"/>
      <c r="N524" s="145"/>
    </row>
    <row r="525" spans="2:14" s="35" customFormat="1" x14ac:dyDescent="0.3">
      <c r="B525" s="120"/>
      <c r="C525" s="50"/>
      <c r="F525" s="77"/>
      <c r="J525" s="47"/>
      <c r="K525" s="47"/>
      <c r="L525" s="47"/>
      <c r="M525" s="47"/>
      <c r="N525" s="145"/>
    </row>
    <row r="526" spans="2:14" s="35" customFormat="1" x14ac:dyDescent="0.3">
      <c r="B526" s="120"/>
      <c r="C526" s="50"/>
      <c r="F526" s="77"/>
      <c r="J526" s="47"/>
      <c r="K526" s="47"/>
      <c r="L526" s="47"/>
      <c r="M526" s="47"/>
      <c r="N526" s="145"/>
    </row>
    <row r="527" spans="2:14" s="35" customFormat="1" x14ac:dyDescent="0.3">
      <c r="B527" s="120"/>
      <c r="C527" s="50"/>
      <c r="F527" s="77"/>
      <c r="J527" s="47"/>
      <c r="K527" s="47"/>
      <c r="L527" s="47"/>
      <c r="M527" s="47"/>
      <c r="N527" s="145"/>
    </row>
    <row r="528" spans="2:14" s="35" customFormat="1" x14ac:dyDescent="0.3">
      <c r="B528" s="120"/>
      <c r="C528" s="50"/>
      <c r="F528" s="77"/>
      <c r="J528" s="47"/>
      <c r="K528" s="47"/>
      <c r="L528" s="47"/>
      <c r="M528" s="47"/>
      <c r="N528" s="145"/>
    </row>
    <row r="529" spans="2:14" s="35" customFormat="1" x14ac:dyDescent="0.3">
      <c r="B529" s="120"/>
      <c r="C529" s="50"/>
      <c r="F529" s="77"/>
      <c r="J529" s="47"/>
      <c r="K529" s="47"/>
      <c r="L529" s="47"/>
      <c r="M529" s="47"/>
      <c r="N529" s="145"/>
    </row>
    <row r="530" spans="2:14" s="35" customFormat="1" x14ac:dyDescent="0.3">
      <c r="B530" s="120"/>
      <c r="C530" s="50"/>
      <c r="F530" s="77"/>
      <c r="J530" s="47"/>
      <c r="K530" s="47"/>
      <c r="L530" s="47"/>
      <c r="M530" s="47"/>
      <c r="N530" s="145"/>
    </row>
    <row r="531" spans="2:14" s="35" customFormat="1" x14ac:dyDescent="0.3">
      <c r="B531" s="120"/>
      <c r="C531" s="50"/>
      <c r="F531" s="77"/>
      <c r="J531" s="47"/>
      <c r="K531" s="47"/>
      <c r="L531" s="47"/>
      <c r="M531" s="47"/>
      <c r="N531" s="145"/>
    </row>
    <row r="532" spans="2:14" s="35" customFormat="1" x14ac:dyDescent="0.3">
      <c r="B532" s="120"/>
      <c r="C532" s="50"/>
      <c r="F532" s="77"/>
      <c r="J532" s="47"/>
      <c r="K532" s="47"/>
      <c r="L532" s="47"/>
      <c r="M532" s="47"/>
      <c r="N532" s="145"/>
    </row>
    <row r="533" spans="2:14" s="35" customFormat="1" x14ac:dyDescent="0.3">
      <c r="B533" s="120"/>
      <c r="C533" s="50"/>
      <c r="F533" s="77"/>
      <c r="J533" s="47"/>
      <c r="K533" s="47"/>
      <c r="L533" s="47"/>
      <c r="M533" s="47"/>
      <c r="N533" s="145"/>
    </row>
    <row r="534" spans="2:14" s="35" customFormat="1" x14ac:dyDescent="0.3">
      <c r="B534" s="120"/>
      <c r="C534" s="50"/>
      <c r="F534" s="77"/>
      <c r="J534" s="47"/>
      <c r="K534" s="47"/>
      <c r="L534" s="47"/>
      <c r="M534" s="47"/>
      <c r="N534" s="145"/>
    </row>
    <row r="535" spans="2:14" s="35" customFormat="1" x14ac:dyDescent="0.3">
      <c r="B535" s="120"/>
      <c r="C535" s="50"/>
      <c r="F535" s="77"/>
      <c r="J535" s="47"/>
      <c r="K535" s="47"/>
      <c r="L535" s="47"/>
      <c r="M535" s="47"/>
      <c r="N535" s="145"/>
    </row>
    <row r="536" spans="2:14" s="35" customFormat="1" x14ac:dyDescent="0.3">
      <c r="B536" s="120"/>
      <c r="C536" s="50"/>
      <c r="F536" s="77"/>
      <c r="J536" s="47"/>
      <c r="K536" s="47"/>
      <c r="L536" s="47"/>
      <c r="M536" s="47"/>
      <c r="N536" s="145"/>
    </row>
    <row r="537" spans="2:14" s="35" customFormat="1" x14ac:dyDescent="0.3">
      <c r="B537" s="120"/>
      <c r="C537" s="50"/>
      <c r="F537" s="77"/>
      <c r="J537" s="47"/>
      <c r="K537" s="47"/>
      <c r="L537" s="47"/>
      <c r="M537" s="47"/>
      <c r="N537" s="145"/>
    </row>
    <row r="538" spans="2:14" s="35" customFormat="1" x14ac:dyDescent="0.3">
      <c r="B538" s="120"/>
      <c r="C538" s="50"/>
      <c r="F538" s="77"/>
      <c r="J538" s="47"/>
      <c r="K538" s="47"/>
      <c r="L538" s="47"/>
      <c r="M538" s="47"/>
      <c r="N538" s="145"/>
    </row>
    <row r="539" spans="2:14" s="35" customFormat="1" x14ac:dyDescent="0.3">
      <c r="B539" s="120"/>
      <c r="C539" s="50"/>
      <c r="F539" s="77"/>
      <c r="J539" s="47"/>
      <c r="K539" s="47"/>
      <c r="L539" s="47"/>
      <c r="M539" s="47"/>
      <c r="N539" s="145"/>
    </row>
    <row r="540" spans="2:14" s="35" customFormat="1" x14ac:dyDescent="0.3">
      <c r="B540" s="120"/>
      <c r="C540" s="50"/>
      <c r="F540" s="77"/>
      <c r="J540" s="47"/>
      <c r="K540" s="47"/>
      <c r="L540" s="47"/>
      <c r="M540" s="47"/>
      <c r="N540" s="145"/>
    </row>
    <row r="541" spans="2:14" s="35" customFormat="1" x14ac:dyDescent="0.3">
      <c r="B541" s="120"/>
      <c r="C541" s="50"/>
      <c r="F541" s="77"/>
      <c r="J541" s="47"/>
      <c r="K541" s="47"/>
      <c r="L541" s="47"/>
      <c r="M541" s="47"/>
      <c r="N541" s="145"/>
    </row>
    <row r="542" spans="2:14" s="35" customFormat="1" x14ac:dyDescent="0.3">
      <c r="B542" s="120"/>
      <c r="C542" s="50"/>
      <c r="F542" s="77"/>
      <c r="J542" s="47"/>
      <c r="K542" s="47"/>
      <c r="L542" s="47"/>
      <c r="M542" s="47"/>
      <c r="N542" s="145"/>
    </row>
    <row r="543" spans="2:14" s="35" customFormat="1" x14ac:dyDescent="0.3">
      <c r="B543" s="120"/>
      <c r="C543" s="50"/>
      <c r="F543" s="77"/>
      <c r="J543" s="47"/>
      <c r="K543" s="47"/>
      <c r="L543" s="47"/>
      <c r="M543" s="47"/>
      <c r="N543" s="145"/>
    </row>
    <row r="544" spans="2:14" s="35" customFormat="1" x14ac:dyDescent="0.3">
      <c r="B544" s="120"/>
      <c r="C544" s="50"/>
      <c r="F544" s="77"/>
      <c r="J544" s="47"/>
      <c r="K544" s="47"/>
      <c r="L544" s="47"/>
      <c r="M544" s="47"/>
      <c r="N544" s="145"/>
    </row>
    <row r="545" spans="2:14" s="35" customFormat="1" x14ac:dyDescent="0.3">
      <c r="B545" s="120"/>
      <c r="C545" s="50"/>
      <c r="F545" s="77"/>
      <c r="J545" s="47"/>
      <c r="K545" s="47"/>
      <c r="L545" s="47"/>
      <c r="M545" s="47"/>
      <c r="N545" s="145"/>
    </row>
    <row r="546" spans="2:14" s="35" customFormat="1" x14ac:dyDescent="0.3">
      <c r="B546" s="120"/>
      <c r="C546" s="50"/>
      <c r="F546" s="77"/>
      <c r="J546" s="47"/>
      <c r="K546" s="47"/>
      <c r="L546" s="47"/>
      <c r="M546" s="47"/>
      <c r="N546" s="145"/>
    </row>
    <row r="547" spans="2:14" s="35" customFormat="1" x14ac:dyDescent="0.3">
      <c r="B547" s="120"/>
      <c r="C547" s="50"/>
      <c r="F547" s="77"/>
      <c r="J547" s="47"/>
      <c r="K547" s="47"/>
      <c r="L547" s="47"/>
      <c r="M547" s="47"/>
      <c r="N547" s="145"/>
    </row>
    <row r="548" spans="2:14" s="35" customFormat="1" x14ac:dyDescent="0.3">
      <c r="B548" s="120"/>
      <c r="C548" s="50"/>
      <c r="F548" s="77"/>
      <c r="J548" s="47"/>
      <c r="K548" s="47"/>
      <c r="L548" s="47"/>
      <c r="M548" s="47"/>
      <c r="N548" s="145"/>
    </row>
    <row r="549" spans="2:14" s="35" customFormat="1" x14ac:dyDescent="0.3">
      <c r="B549" s="120"/>
      <c r="C549" s="50"/>
      <c r="F549" s="77"/>
      <c r="J549" s="47"/>
      <c r="K549" s="47"/>
      <c r="L549" s="47"/>
      <c r="M549" s="47"/>
      <c r="N549" s="145"/>
    </row>
    <row r="550" spans="2:14" s="35" customFormat="1" x14ac:dyDescent="0.3">
      <c r="B550" s="120"/>
      <c r="C550" s="50"/>
      <c r="F550" s="77"/>
      <c r="J550" s="47"/>
      <c r="K550" s="47"/>
      <c r="L550" s="47"/>
      <c r="M550" s="47"/>
      <c r="N550" s="145"/>
    </row>
    <row r="551" spans="2:14" s="35" customFormat="1" x14ac:dyDescent="0.3">
      <c r="B551" s="120"/>
      <c r="C551" s="50"/>
      <c r="F551" s="77"/>
      <c r="J551" s="47"/>
      <c r="K551" s="47"/>
      <c r="L551" s="47"/>
      <c r="M551" s="47"/>
      <c r="N551" s="145"/>
    </row>
    <row r="552" spans="2:14" s="35" customFormat="1" x14ac:dyDescent="0.3">
      <c r="B552" s="120"/>
      <c r="C552" s="50"/>
      <c r="F552" s="77"/>
      <c r="J552" s="47"/>
      <c r="K552" s="47"/>
      <c r="L552" s="47"/>
      <c r="M552" s="47"/>
      <c r="N552" s="145"/>
    </row>
    <row r="553" spans="2:14" s="35" customFormat="1" x14ac:dyDescent="0.3">
      <c r="B553" s="120"/>
      <c r="C553" s="50"/>
      <c r="F553" s="77"/>
      <c r="J553" s="47"/>
      <c r="K553" s="47"/>
      <c r="L553" s="47"/>
      <c r="M553" s="47"/>
      <c r="N553" s="145"/>
    </row>
    <row r="554" spans="2:14" s="35" customFormat="1" x14ac:dyDescent="0.3">
      <c r="B554" s="120"/>
      <c r="C554" s="50"/>
      <c r="F554" s="77"/>
      <c r="J554" s="47"/>
      <c r="K554" s="47"/>
      <c r="L554" s="47"/>
      <c r="M554" s="47"/>
      <c r="N554" s="145"/>
    </row>
    <row r="555" spans="2:14" s="35" customFormat="1" x14ac:dyDescent="0.3">
      <c r="B555" s="120"/>
      <c r="C555" s="50"/>
      <c r="F555" s="77"/>
      <c r="J555" s="47"/>
      <c r="K555" s="47"/>
      <c r="L555" s="47"/>
      <c r="M555" s="47"/>
      <c r="N555" s="145"/>
    </row>
    <row r="556" spans="2:14" s="35" customFormat="1" x14ac:dyDescent="0.3">
      <c r="B556" s="120"/>
      <c r="C556" s="50"/>
      <c r="F556" s="77"/>
      <c r="J556" s="47"/>
      <c r="K556" s="47"/>
      <c r="L556" s="47"/>
      <c r="M556" s="47"/>
      <c r="N556" s="145"/>
    </row>
    <row r="557" spans="2:14" s="35" customFormat="1" x14ac:dyDescent="0.3">
      <c r="B557" s="120"/>
      <c r="C557" s="50"/>
      <c r="F557" s="77"/>
      <c r="J557" s="47"/>
      <c r="K557" s="47"/>
      <c r="L557" s="47"/>
      <c r="M557" s="47"/>
      <c r="N557" s="145"/>
    </row>
    <row r="558" spans="2:14" s="35" customFormat="1" x14ac:dyDescent="0.3">
      <c r="B558" s="120"/>
      <c r="C558" s="50"/>
      <c r="F558" s="77"/>
      <c r="J558" s="47"/>
      <c r="K558" s="47"/>
      <c r="L558" s="47"/>
      <c r="M558" s="47"/>
      <c r="N558" s="145"/>
    </row>
    <row r="559" spans="2:14" s="35" customFormat="1" x14ac:dyDescent="0.3">
      <c r="B559" s="120"/>
      <c r="C559" s="50"/>
      <c r="F559" s="77"/>
      <c r="J559" s="47"/>
      <c r="K559" s="47"/>
      <c r="L559" s="47"/>
      <c r="M559" s="47"/>
      <c r="N559" s="145"/>
    </row>
    <row r="560" spans="2:14" s="35" customFormat="1" x14ac:dyDescent="0.3">
      <c r="B560" s="120"/>
      <c r="C560" s="50"/>
      <c r="F560" s="77"/>
      <c r="J560" s="47"/>
      <c r="K560" s="47"/>
      <c r="L560" s="47"/>
      <c r="M560" s="47"/>
      <c r="N560" s="145"/>
    </row>
    <row r="561" spans="2:14" s="35" customFormat="1" x14ac:dyDescent="0.3">
      <c r="B561" s="120"/>
      <c r="C561" s="50"/>
      <c r="F561" s="77"/>
      <c r="J561" s="47"/>
      <c r="K561" s="47"/>
      <c r="L561" s="47"/>
      <c r="M561" s="47"/>
      <c r="N561" s="145"/>
    </row>
    <row r="562" spans="2:14" s="35" customFormat="1" x14ac:dyDescent="0.3">
      <c r="B562" s="120"/>
      <c r="C562" s="50"/>
      <c r="F562" s="77"/>
      <c r="J562" s="47"/>
      <c r="K562" s="47"/>
      <c r="L562" s="47"/>
      <c r="M562" s="47"/>
      <c r="N562" s="145"/>
    </row>
    <row r="563" spans="2:14" s="35" customFormat="1" x14ac:dyDescent="0.3">
      <c r="B563" s="120"/>
      <c r="C563" s="50"/>
      <c r="F563" s="77"/>
      <c r="J563" s="47"/>
      <c r="K563" s="47"/>
      <c r="L563" s="47"/>
      <c r="M563" s="47"/>
      <c r="N563" s="145"/>
    </row>
    <row r="564" spans="2:14" s="35" customFormat="1" x14ac:dyDescent="0.3">
      <c r="B564" s="120"/>
      <c r="C564" s="50"/>
      <c r="F564" s="77"/>
      <c r="J564" s="47"/>
      <c r="K564" s="47"/>
      <c r="L564" s="47"/>
      <c r="M564" s="47"/>
      <c r="N564" s="145"/>
    </row>
    <row r="565" spans="2:14" s="35" customFormat="1" x14ac:dyDescent="0.3">
      <c r="B565" s="120"/>
      <c r="C565" s="50"/>
      <c r="F565" s="77"/>
      <c r="J565" s="47"/>
      <c r="K565" s="47"/>
      <c r="L565" s="47"/>
      <c r="M565" s="47"/>
      <c r="N565" s="145"/>
    </row>
    <row r="566" spans="2:14" s="35" customFormat="1" x14ac:dyDescent="0.3">
      <c r="B566" s="120"/>
      <c r="C566" s="50"/>
      <c r="F566" s="77"/>
      <c r="J566" s="47"/>
      <c r="K566" s="47"/>
      <c r="L566" s="47"/>
      <c r="M566" s="47"/>
      <c r="N566" s="145"/>
    </row>
    <row r="567" spans="2:14" s="35" customFormat="1" x14ac:dyDescent="0.3">
      <c r="B567" s="120"/>
      <c r="C567" s="50"/>
      <c r="F567" s="77"/>
      <c r="J567" s="47"/>
      <c r="K567" s="47"/>
      <c r="L567" s="47"/>
      <c r="M567" s="47"/>
      <c r="N567" s="145"/>
    </row>
    <row r="568" spans="2:14" s="35" customFormat="1" x14ac:dyDescent="0.3">
      <c r="B568" s="120"/>
      <c r="C568" s="50"/>
      <c r="F568" s="77"/>
      <c r="J568" s="47"/>
      <c r="K568" s="47"/>
      <c r="L568" s="47"/>
      <c r="M568" s="47"/>
      <c r="N568" s="145"/>
    </row>
    <row r="569" spans="2:14" s="35" customFormat="1" x14ac:dyDescent="0.3">
      <c r="B569" s="120"/>
      <c r="C569" s="50"/>
      <c r="F569" s="77"/>
      <c r="J569" s="47"/>
      <c r="K569" s="47"/>
      <c r="L569" s="47"/>
      <c r="M569" s="47"/>
      <c r="N569" s="145"/>
    </row>
    <row r="570" spans="2:14" s="35" customFormat="1" x14ac:dyDescent="0.3">
      <c r="B570" s="120"/>
      <c r="C570" s="50"/>
      <c r="F570" s="77"/>
      <c r="J570" s="47"/>
      <c r="K570" s="47"/>
      <c r="L570" s="47"/>
      <c r="M570" s="47"/>
      <c r="N570" s="145"/>
    </row>
    <row r="571" spans="2:14" s="35" customFormat="1" x14ac:dyDescent="0.3">
      <c r="B571" s="120"/>
      <c r="C571" s="50"/>
      <c r="F571" s="77"/>
      <c r="J571" s="47"/>
      <c r="K571" s="47"/>
      <c r="L571" s="47"/>
      <c r="M571" s="47"/>
      <c r="N571" s="145"/>
    </row>
    <row r="572" spans="2:14" s="35" customFormat="1" x14ac:dyDescent="0.3">
      <c r="B572" s="120"/>
      <c r="C572" s="50"/>
      <c r="F572" s="77"/>
      <c r="J572" s="47"/>
      <c r="K572" s="47"/>
      <c r="L572" s="47"/>
      <c r="M572" s="47"/>
      <c r="N572" s="145"/>
    </row>
    <row r="573" spans="2:14" s="35" customFormat="1" x14ac:dyDescent="0.3">
      <c r="B573" s="120"/>
      <c r="C573" s="50"/>
      <c r="F573" s="77"/>
      <c r="J573" s="47"/>
      <c r="K573" s="47"/>
      <c r="L573" s="47"/>
      <c r="M573" s="47"/>
      <c r="N573" s="145"/>
    </row>
    <row r="574" spans="2:14" s="35" customFormat="1" x14ac:dyDescent="0.3">
      <c r="B574" s="120"/>
      <c r="C574" s="50"/>
      <c r="F574" s="77"/>
      <c r="J574" s="47"/>
      <c r="K574" s="47"/>
      <c r="L574" s="47"/>
      <c r="M574" s="47"/>
      <c r="N574" s="145"/>
    </row>
    <row r="575" spans="2:14" s="35" customFormat="1" x14ac:dyDescent="0.3">
      <c r="B575" s="120"/>
      <c r="C575" s="50"/>
      <c r="F575" s="77"/>
      <c r="J575" s="47"/>
      <c r="K575" s="47"/>
      <c r="L575" s="47"/>
      <c r="M575" s="47"/>
      <c r="N575" s="145"/>
    </row>
    <row r="576" spans="2:14" s="35" customFormat="1" x14ac:dyDescent="0.3">
      <c r="B576" s="120"/>
      <c r="C576" s="50"/>
      <c r="F576" s="77"/>
      <c r="J576" s="47"/>
      <c r="K576" s="47"/>
      <c r="L576" s="47"/>
      <c r="M576" s="47"/>
      <c r="N576" s="145"/>
    </row>
    <row r="577" spans="2:14" s="35" customFormat="1" x14ac:dyDescent="0.3">
      <c r="B577" s="120"/>
      <c r="C577" s="50"/>
      <c r="F577" s="77"/>
      <c r="J577" s="47"/>
      <c r="K577" s="47"/>
      <c r="L577" s="47"/>
      <c r="M577" s="47"/>
      <c r="N577" s="145"/>
    </row>
    <row r="578" spans="2:14" s="35" customFormat="1" x14ac:dyDescent="0.3">
      <c r="B578" s="120"/>
      <c r="C578" s="50"/>
      <c r="F578" s="77"/>
      <c r="J578" s="47"/>
      <c r="K578" s="47"/>
      <c r="L578" s="47"/>
      <c r="M578" s="47"/>
      <c r="N578" s="145"/>
    </row>
    <row r="579" spans="2:14" s="35" customFormat="1" x14ac:dyDescent="0.3">
      <c r="B579" s="120"/>
      <c r="C579" s="50"/>
      <c r="F579" s="77"/>
      <c r="J579" s="47"/>
      <c r="K579" s="47"/>
      <c r="L579" s="47"/>
      <c r="M579" s="47"/>
      <c r="N579" s="145"/>
    </row>
    <row r="580" spans="2:14" s="35" customFormat="1" x14ac:dyDescent="0.3">
      <c r="B580" s="120"/>
      <c r="C580" s="50"/>
      <c r="F580" s="77"/>
      <c r="J580" s="47"/>
      <c r="K580" s="47"/>
      <c r="L580" s="47"/>
      <c r="M580" s="47"/>
      <c r="N580" s="145"/>
    </row>
    <row r="581" spans="2:14" s="35" customFormat="1" x14ac:dyDescent="0.3">
      <c r="B581" s="120"/>
      <c r="C581" s="50"/>
      <c r="F581" s="77"/>
      <c r="J581" s="47"/>
      <c r="K581" s="47"/>
      <c r="L581" s="47"/>
      <c r="M581" s="47"/>
      <c r="N581" s="145"/>
    </row>
    <row r="582" spans="2:14" s="35" customFormat="1" x14ac:dyDescent="0.3">
      <c r="B582" s="120"/>
      <c r="C582" s="50"/>
      <c r="F582" s="77"/>
      <c r="J582" s="47"/>
      <c r="K582" s="47"/>
      <c r="L582" s="47"/>
      <c r="M582" s="47"/>
      <c r="N582" s="145"/>
    </row>
    <row r="583" spans="2:14" s="35" customFormat="1" x14ac:dyDescent="0.3">
      <c r="B583" s="120"/>
      <c r="C583" s="50"/>
      <c r="F583" s="77"/>
      <c r="J583" s="47"/>
      <c r="K583" s="47"/>
      <c r="L583" s="47"/>
      <c r="M583" s="47"/>
      <c r="N583" s="145"/>
    </row>
    <row r="584" spans="2:14" s="35" customFormat="1" x14ac:dyDescent="0.3">
      <c r="B584" s="120"/>
      <c r="C584" s="50"/>
      <c r="F584" s="77"/>
      <c r="J584" s="47"/>
      <c r="K584" s="47"/>
      <c r="L584" s="47"/>
      <c r="M584" s="47"/>
      <c r="N584" s="145"/>
    </row>
    <row r="585" spans="2:14" s="35" customFormat="1" x14ac:dyDescent="0.3">
      <c r="B585" s="120"/>
      <c r="C585" s="50"/>
      <c r="F585" s="77"/>
      <c r="J585" s="47"/>
      <c r="K585" s="47"/>
      <c r="L585" s="47"/>
      <c r="M585" s="47"/>
      <c r="N585" s="145"/>
    </row>
    <row r="586" spans="2:14" s="35" customFormat="1" x14ac:dyDescent="0.3">
      <c r="B586" s="120"/>
      <c r="C586" s="50"/>
      <c r="F586" s="77"/>
      <c r="J586" s="47"/>
      <c r="K586" s="47"/>
      <c r="L586" s="47"/>
      <c r="M586" s="47"/>
      <c r="N586" s="145"/>
    </row>
    <row r="587" spans="2:14" s="35" customFormat="1" x14ac:dyDescent="0.3">
      <c r="B587" s="120"/>
      <c r="C587" s="50"/>
      <c r="F587" s="77"/>
      <c r="J587" s="47"/>
      <c r="K587" s="47"/>
      <c r="L587" s="47"/>
      <c r="M587" s="47"/>
      <c r="N587" s="145"/>
    </row>
    <row r="588" spans="2:14" s="35" customFormat="1" x14ac:dyDescent="0.3">
      <c r="B588" s="120"/>
      <c r="C588" s="50"/>
      <c r="F588" s="77"/>
      <c r="J588" s="47"/>
      <c r="K588" s="47"/>
      <c r="L588" s="47"/>
      <c r="M588" s="47"/>
      <c r="N588" s="145"/>
    </row>
    <row r="589" spans="2:14" s="35" customFormat="1" x14ac:dyDescent="0.3">
      <c r="B589" s="120"/>
      <c r="C589" s="50"/>
      <c r="F589" s="77"/>
      <c r="J589" s="47"/>
      <c r="K589" s="47"/>
      <c r="L589" s="47"/>
      <c r="M589" s="47"/>
      <c r="N589" s="145"/>
    </row>
    <row r="590" spans="2:14" s="35" customFormat="1" x14ac:dyDescent="0.3">
      <c r="B590" s="120"/>
      <c r="C590" s="50"/>
      <c r="F590" s="77"/>
      <c r="J590" s="47"/>
      <c r="K590" s="47"/>
      <c r="L590" s="47"/>
      <c r="M590" s="47"/>
      <c r="N590" s="145"/>
    </row>
    <row r="591" spans="2:14" s="35" customFormat="1" x14ac:dyDescent="0.3">
      <c r="B591" s="120"/>
      <c r="C591" s="50"/>
      <c r="F591" s="77"/>
      <c r="J591" s="47"/>
      <c r="K591" s="47"/>
      <c r="L591" s="47"/>
      <c r="M591" s="47"/>
      <c r="N591" s="145"/>
    </row>
    <row r="592" spans="2:14" s="35" customFormat="1" x14ac:dyDescent="0.3">
      <c r="B592" s="120"/>
      <c r="C592" s="50"/>
      <c r="F592" s="77"/>
      <c r="J592" s="47"/>
      <c r="K592" s="47"/>
      <c r="L592" s="47"/>
      <c r="M592" s="47"/>
      <c r="N592" s="145"/>
    </row>
    <row r="593" spans="2:14" s="35" customFormat="1" x14ac:dyDescent="0.3">
      <c r="B593" s="120"/>
      <c r="C593" s="50"/>
      <c r="F593" s="77"/>
      <c r="J593" s="47"/>
      <c r="K593" s="47"/>
      <c r="L593" s="47"/>
      <c r="M593" s="47"/>
      <c r="N593" s="145"/>
    </row>
    <row r="594" spans="2:14" s="35" customFormat="1" x14ac:dyDescent="0.3">
      <c r="B594" s="120"/>
      <c r="C594" s="50"/>
      <c r="F594" s="77"/>
      <c r="J594" s="47"/>
      <c r="K594" s="47"/>
      <c r="L594" s="47"/>
      <c r="M594" s="47"/>
      <c r="N594" s="145"/>
    </row>
    <row r="595" spans="2:14" s="35" customFormat="1" x14ac:dyDescent="0.3">
      <c r="B595" s="120"/>
      <c r="C595" s="50"/>
      <c r="F595" s="77"/>
      <c r="J595" s="47"/>
      <c r="K595" s="47"/>
      <c r="L595" s="47"/>
      <c r="M595" s="47"/>
      <c r="N595" s="145"/>
    </row>
    <row r="596" spans="2:14" s="35" customFormat="1" x14ac:dyDescent="0.3">
      <c r="B596" s="120"/>
      <c r="C596" s="50"/>
      <c r="F596" s="77"/>
      <c r="J596" s="47"/>
      <c r="K596" s="47"/>
      <c r="L596" s="47"/>
      <c r="M596" s="47"/>
      <c r="N596" s="145"/>
    </row>
    <row r="597" spans="2:14" s="35" customFormat="1" x14ac:dyDescent="0.3">
      <c r="B597" s="120"/>
      <c r="C597" s="50"/>
      <c r="F597" s="77"/>
      <c r="J597" s="47"/>
      <c r="K597" s="47"/>
      <c r="L597" s="47"/>
      <c r="M597" s="47"/>
      <c r="N597" s="145"/>
    </row>
    <row r="598" spans="2:14" s="35" customFormat="1" x14ac:dyDescent="0.3">
      <c r="B598" s="120"/>
      <c r="C598" s="50"/>
      <c r="F598" s="77"/>
      <c r="J598" s="47"/>
      <c r="K598" s="47"/>
      <c r="L598" s="47"/>
      <c r="M598" s="47"/>
      <c r="N598" s="145"/>
    </row>
    <row r="599" spans="2:14" s="35" customFormat="1" x14ac:dyDescent="0.3">
      <c r="B599" s="120"/>
      <c r="C599" s="50"/>
      <c r="F599" s="77"/>
      <c r="J599" s="47"/>
      <c r="K599" s="47"/>
      <c r="L599" s="47"/>
      <c r="M599" s="47"/>
      <c r="N599" s="145"/>
    </row>
    <row r="600" spans="2:14" s="35" customFormat="1" x14ac:dyDescent="0.3">
      <c r="B600" s="120"/>
      <c r="C600" s="50"/>
      <c r="F600" s="77"/>
      <c r="J600" s="47"/>
      <c r="K600" s="47"/>
      <c r="L600" s="47"/>
      <c r="M600" s="47"/>
      <c r="N600" s="145"/>
    </row>
    <row r="601" spans="2:14" s="35" customFormat="1" x14ac:dyDescent="0.3">
      <c r="B601" s="120"/>
      <c r="C601" s="50"/>
      <c r="F601" s="77"/>
      <c r="J601" s="47"/>
      <c r="K601" s="47"/>
      <c r="L601" s="47"/>
      <c r="M601" s="47"/>
      <c r="N601" s="145"/>
    </row>
    <row r="602" spans="2:14" s="35" customFormat="1" x14ac:dyDescent="0.3">
      <c r="B602" s="120"/>
      <c r="C602" s="50"/>
      <c r="F602" s="77"/>
      <c r="J602" s="47"/>
      <c r="K602" s="47"/>
      <c r="L602" s="47"/>
      <c r="M602" s="47"/>
      <c r="N602" s="145"/>
    </row>
    <row r="603" spans="2:14" s="35" customFormat="1" x14ac:dyDescent="0.3">
      <c r="B603" s="120"/>
      <c r="C603" s="50"/>
      <c r="F603" s="77"/>
      <c r="J603" s="47"/>
      <c r="K603" s="47"/>
      <c r="L603" s="47"/>
      <c r="M603" s="47"/>
      <c r="N603" s="145"/>
    </row>
    <row r="604" spans="2:14" s="35" customFormat="1" x14ac:dyDescent="0.3">
      <c r="B604" s="120"/>
      <c r="C604" s="50"/>
      <c r="F604" s="77"/>
      <c r="J604" s="47"/>
      <c r="K604" s="47"/>
      <c r="L604" s="47"/>
      <c r="M604" s="47"/>
      <c r="N604" s="145"/>
    </row>
    <row r="605" spans="2:14" s="35" customFormat="1" x14ac:dyDescent="0.3">
      <c r="B605" s="120"/>
      <c r="C605" s="50"/>
      <c r="F605" s="77"/>
      <c r="J605" s="47"/>
      <c r="K605" s="47"/>
      <c r="L605" s="47"/>
      <c r="M605" s="47"/>
      <c r="N605" s="145"/>
    </row>
    <row r="606" spans="2:14" s="35" customFormat="1" x14ac:dyDescent="0.3">
      <c r="B606" s="120"/>
      <c r="C606" s="50"/>
      <c r="F606" s="77"/>
      <c r="J606" s="47"/>
      <c r="K606" s="47"/>
      <c r="L606" s="47"/>
      <c r="M606" s="47"/>
      <c r="N606" s="145"/>
    </row>
    <row r="607" spans="2:14" s="35" customFormat="1" x14ac:dyDescent="0.3">
      <c r="B607" s="120"/>
      <c r="C607" s="50"/>
      <c r="F607" s="77"/>
      <c r="J607" s="47"/>
      <c r="K607" s="47"/>
      <c r="L607" s="47"/>
      <c r="M607" s="47"/>
      <c r="N607" s="145"/>
    </row>
    <row r="608" spans="2:14" s="35" customFormat="1" x14ac:dyDescent="0.3">
      <c r="B608" s="120"/>
      <c r="C608" s="50"/>
      <c r="F608" s="77"/>
      <c r="J608" s="47"/>
      <c r="K608" s="47"/>
      <c r="L608" s="47"/>
      <c r="M608" s="47"/>
      <c r="N608" s="145"/>
    </row>
    <row r="609" spans="2:14" s="35" customFormat="1" x14ac:dyDescent="0.3">
      <c r="B609" s="120"/>
      <c r="C609" s="50"/>
      <c r="F609" s="77"/>
      <c r="J609" s="47"/>
      <c r="K609" s="47"/>
      <c r="L609" s="47"/>
      <c r="M609" s="47"/>
      <c r="N609" s="145"/>
    </row>
    <row r="610" spans="2:14" s="35" customFormat="1" x14ac:dyDescent="0.3">
      <c r="B610" s="120"/>
      <c r="C610" s="50"/>
      <c r="F610" s="77"/>
      <c r="J610" s="47"/>
      <c r="K610" s="47"/>
      <c r="L610" s="47"/>
      <c r="M610" s="47"/>
      <c r="N610" s="145"/>
    </row>
    <row r="611" spans="2:14" s="35" customFormat="1" x14ac:dyDescent="0.3">
      <c r="B611" s="120"/>
      <c r="C611" s="50"/>
      <c r="F611" s="77"/>
      <c r="J611" s="47"/>
      <c r="K611" s="47"/>
      <c r="L611" s="47"/>
      <c r="M611" s="47"/>
      <c r="N611" s="145"/>
    </row>
    <row r="612" spans="2:14" s="35" customFormat="1" x14ac:dyDescent="0.3">
      <c r="B612" s="120"/>
      <c r="C612" s="50"/>
      <c r="F612" s="77"/>
      <c r="J612" s="47"/>
      <c r="K612" s="47"/>
      <c r="L612" s="47"/>
      <c r="M612" s="47"/>
      <c r="N612" s="145"/>
    </row>
    <row r="613" spans="2:14" s="35" customFormat="1" x14ac:dyDescent="0.3">
      <c r="B613" s="120"/>
      <c r="C613" s="50"/>
      <c r="F613" s="77"/>
      <c r="J613" s="47"/>
      <c r="K613" s="47"/>
      <c r="L613" s="47"/>
      <c r="M613" s="47"/>
      <c r="N613" s="145"/>
    </row>
    <row r="614" spans="2:14" s="35" customFormat="1" x14ac:dyDescent="0.3">
      <c r="B614" s="120"/>
      <c r="C614" s="50"/>
      <c r="F614" s="77"/>
      <c r="J614" s="47"/>
      <c r="K614" s="47"/>
      <c r="L614" s="47"/>
      <c r="M614" s="47"/>
      <c r="N614" s="145"/>
    </row>
    <row r="615" spans="2:14" s="35" customFormat="1" x14ac:dyDescent="0.3">
      <c r="B615" s="120"/>
      <c r="C615" s="50"/>
      <c r="F615" s="77"/>
      <c r="J615" s="47"/>
      <c r="K615" s="47"/>
      <c r="L615" s="47"/>
      <c r="M615" s="47"/>
      <c r="N615" s="145"/>
    </row>
    <row r="616" spans="2:14" s="35" customFormat="1" x14ac:dyDescent="0.3">
      <c r="B616" s="120"/>
      <c r="C616" s="50"/>
      <c r="F616" s="77"/>
      <c r="J616" s="47"/>
      <c r="K616" s="47"/>
      <c r="L616" s="47"/>
      <c r="M616" s="47"/>
      <c r="N616" s="145"/>
    </row>
    <row r="617" spans="2:14" s="35" customFormat="1" x14ac:dyDescent="0.3">
      <c r="B617" s="120"/>
      <c r="C617" s="50"/>
      <c r="F617" s="77"/>
      <c r="J617" s="47"/>
      <c r="K617" s="47"/>
      <c r="L617" s="47"/>
      <c r="M617" s="47"/>
      <c r="N617" s="145"/>
    </row>
    <row r="618" spans="2:14" s="35" customFormat="1" x14ac:dyDescent="0.3">
      <c r="B618" s="120"/>
      <c r="C618" s="50"/>
      <c r="F618" s="77"/>
      <c r="J618" s="47"/>
      <c r="K618" s="47"/>
      <c r="L618" s="47"/>
      <c r="M618" s="47"/>
      <c r="N618" s="145"/>
    </row>
    <row r="619" spans="2:14" s="35" customFormat="1" x14ac:dyDescent="0.3">
      <c r="B619" s="120"/>
      <c r="C619" s="50"/>
      <c r="F619" s="77"/>
      <c r="J619" s="47"/>
      <c r="K619" s="47"/>
      <c r="L619" s="47"/>
      <c r="M619" s="47"/>
      <c r="N619" s="145"/>
    </row>
    <row r="620" spans="2:14" s="35" customFormat="1" x14ac:dyDescent="0.3">
      <c r="B620" s="120"/>
      <c r="C620" s="50"/>
      <c r="F620" s="77"/>
      <c r="J620" s="47"/>
      <c r="K620" s="47"/>
      <c r="L620" s="47"/>
      <c r="M620" s="47"/>
      <c r="N620" s="145"/>
    </row>
    <row r="621" spans="2:14" s="35" customFormat="1" x14ac:dyDescent="0.3">
      <c r="B621" s="120"/>
      <c r="C621" s="50"/>
      <c r="F621" s="77"/>
      <c r="J621" s="47"/>
      <c r="K621" s="47"/>
      <c r="L621" s="47"/>
      <c r="M621" s="47"/>
      <c r="N621" s="145"/>
    </row>
    <row r="622" spans="2:14" s="35" customFormat="1" x14ac:dyDescent="0.3">
      <c r="B622" s="120"/>
      <c r="C622" s="50"/>
      <c r="F622" s="77"/>
      <c r="J622" s="47"/>
      <c r="K622" s="47"/>
      <c r="L622" s="47"/>
      <c r="M622" s="47"/>
      <c r="N622" s="145"/>
    </row>
    <row r="623" spans="2:14" s="35" customFormat="1" x14ac:dyDescent="0.3">
      <c r="B623" s="120"/>
      <c r="C623" s="50"/>
      <c r="F623" s="77"/>
      <c r="J623" s="47"/>
      <c r="K623" s="47"/>
      <c r="L623" s="47"/>
      <c r="M623" s="47"/>
      <c r="N623" s="145"/>
    </row>
    <row r="624" spans="2:14" s="35" customFormat="1" x14ac:dyDescent="0.3">
      <c r="B624" s="120"/>
      <c r="C624" s="50"/>
      <c r="F624" s="77"/>
      <c r="J624" s="47"/>
      <c r="K624" s="47"/>
      <c r="L624" s="47"/>
      <c r="M624" s="47"/>
      <c r="N624" s="145"/>
    </row>
    <row r="625" spans="2:14" s="35" customFormat="1" x14ac:dyDescent="0.3">
      <c r="B625" s="120"/>
      <c r="C625" s="50"/>
      <c r="F625" s="77"/>
      <c r="J625" s="47"/>
      <c r="K625" s="47"/>
      <c r="L625" s="47"/>
      <c r="M625" s="47"/>
      <c r="N625" s="145"/>
    </row>
    <row r="626" spans="2:14" s="35" customFormat="1" x14ac:dyDescent="0.3">
      <c r="B626" s="120"/>
      <c r="C626" s="50"/>
      <c r="F626" s="77"/>
      <c r="J626" s="47"/>
      <c r="K626" s="47"/>
      <c r="L626" s="47"/>
      <c r="M626" s="47"/>
      <c r="N626" s="145"/>
    </row>
    <row r="627" spans="2:14" s="35" customFormat="1" x14ac:dyDescent="0.3">
      <c r="B627" s="120"/>
      <c r="C627" s="50"/>
      <c r="F627" s="77"/>
      <c r="J627" s="47"/>
      <c r="K627" s="47"/>
      <c r="L627" s="47"/>
      <c r="M627" s="47"/>
      <c r="N627" s="145"/>
    </row>
    <row r="628" spans="2:14" s="35" customFormat="1" x14ac:dyDescent="0.3">
      <c r="B628" s="120"/>
      <c r="C628" s="50"/>
      <c r="F628" s="77"/>
      <c r="J628" s="47"/>
      <c r="K628" s="47"/>
      <c r="L628" s="47"/>
      <c r="M628" s="47"/>
      <c r="N628" s="145"/>
    </row>
    <row r="629" spans="2:14" s="35" customFormat="1" x14ac:dyDescent="0.3">
      <c r="B629" s="120"/>
      <c r="C629" s="50"/>
      <c r="F629" s="77"/>
      <c r="J629" s="47"/>
      <c r="K629" s="47"/>
      <c r="L629" s="47"/>
      <c r="M629" s="47"/>
      <c r="N629" s="145"/>
    </row>
    <row r="630" spans="2:14" s="35" customFormat="1" x14ac:dyDescent="0.3">
      <c r="B630" s="120"/>
      <c r="C630" s="50"/>
      <c r="F630" s="77"/>
      <c r="J630" s="47"/>
      <c r="K630" s="47"/>
      <c r="L630" s="47"/>
      <c r="M630" s="47"/>
      <c r="N630" s="145"/>
    </row>
    <row r="631" spans="2:14" s="35" customFormat="1" x14ac:dyDescent="0.3">
      <c r="B631" s="120"/>
      <c r="C631" s="50"/>
      <c r="F631" s="77"/>
      <c r="J631" s="47"/>
      <c r="K631" s="47"/>
      <c r="L631" s="47"/>
      <c r="M631" s="47"/>
      <c r="N631" s="145"/>
    </row>
    <row r="632" spans="2:14" s="35" customFormat="1" x14ac:dyDescent="0.3">
      <c r="B632" s="120"/>
      <c r="C632" s="50"/>
      <c r="F632" s="77"/>
      <c r="J632" s="47"/>
      <c r="K632" s="47"/>
      <c r="L632" s="47"/>
      <c r="M632" s="47"/>
      <c r="N632" s="145"/>
    </row>
    <row r="633" spans="2:14" s="35" customFormat="1" x14ac:dyDescent="0.3">
      <c r="B633" s="120"/>
      <c r="C633" s="50"/>
      <c r="F633" s="77"/>
      <c r="J633" s="47"/>
      <c r="K633" s="47"/>
      <c r="L633" s="47"/>
      <c r="M633" s="47"/>
      <c r="N633" s="145"/>
    </row>
    <row r="634" spans="2:14" s="35" customFormat="1" x14ac:dyDescent="0.3">
      <c r="B634" s="120"/>
      <c r="C634" s="50"/>
      <c r="F634" s="77"/>
      <c r="J634" s="47"/>
      <c r="K634" s="47"/>
      <c r="L634" s="47"/>
      <c r="M634" s="47"/>
      <c r="N634" s="145"/>
    </row>
    <row r="635" spans="2:14" s="35" customFormat="1" x14ac:dyDescent="0.3">
      <c r="B635" s="120"/>
      <c r="C635" s="50"/>
      <c r="F635" s="77"/>
      <c r="J635" s="47"/>
      <c r="K635" s="47"/>
      <c r="L635" s="47"/>
      <c r="M635" s="47"/>
      <c r="N635" s="145"/>
    </row>
    <row r="636" spans="2:14" s="35" customFormat="1" x14ac:dyDescent="0.3">
      <c r="B636" s="120"/>
      <c r="C636" s="50"/>
      <c r="F636" s="77"/>
      <c r="J636" s="47"/>
      <c r="K636" s="47"/>
      <c r="L636" s="47"/>
      <c r="M636" s="47"/>
      <c r="N636" s="145"/>
    </row>
    <row r="637" spans="2:14" s="35" customFormat="1" x14ac:dyDescent="0.3">
      <c r="B637" s="120"/>
      <c r="C637" s="50"/>
      <c r="F637" s="77"/>
      <c r="J637" s="47"/>
      <c r="K637" s="47"/>
      <c r="L637" s="47"/>
      <c r="M637" s="47"/>
      <c r="N637" s="145"/>
    </row>
    <row r="638" spans="2:14" s="35" customFormat="1" x14ac:dyDescent="0.3">
      <c r="B638" s="120"/>
      <c r="C638" s="50"/>
      <c r="F638" s="77"/>
      <c r="J638" s="47"/>
      <c r="K638" s="47"/>
      <c r="L638" s="47"/>
      <c r="M638" s="47"/>
      <c r="N638" s="145"/>
    </row>
    <row r="639" spans="2:14" s="35" customFormat="1" x14ac:dyDescent="0.3">
      <c r="B639" s="120"/>
      <c r="C639" s="50"/>
      <c r="F639" s="77"/>
      <c r="J639" s="47"/>
      <c r="K639" s="47"/>
      <c r="L639" s="47"/>
      <c r="M639" s="47"/>
      <c r="N639" s="145"/>
    </row>
    <row r="640" spans="2:14" s="35" customFormat="1" x14ac:dyDescent="0.3">
      <c r="B640" s="120"/>
      <c r="C640" s="50"/>
      <c r="F640" s="77"/>
      <c r="J640" s="47"/>
      <c r="K640" s="47"/>
      <c r="L640" s="47"/>
      <c r="M640" s="47"/>
      <c r="N640" s="145"/>
    </row>
    <row r="641" spans="2:14" s="35" customFormat="1" x14ac:dyDescent="0.3">
      <c r="B641" s="120"/>
      <c r="C641" s="50"/>
      <c r="F641" s="77"/>
      <c r="J641" s="47"/>
      <c r="K641" s="47"/>
      <c r="L641" s="47"/>
      <c r="M641" s="47"/>
      <c r="N641" s="145"/>
    </row>
    <row r="642" spans="2:14" s="35" customFormat="1" x14ac:dyDescent="0.3">
      <c r="B642" s="120"/>
      <c r="C642" s="50"/>
      <c r="F642" s="77"/>
      <c r="J642" s="47"/>
      <c r="K642" s="47"/>
      <c r="L642" s="47"/>
      <c r="M642" s="47"/>
      <c r="N642" s="145"/>
    </row>
    <row r="643" spans="2:14" s="35" customFormat="1" x14ac:dyDescent="0.3">
      <c r="B643" s="120"/>
      <c r="C643" s="50"/>
      <c r="F643" s="77"/>
      <c r="J643" s="47"/>
      <c r="K643" s="47"/>
      <c r="L643" s="47"/>
      <c r="M643" s="47"/>
      <c r="N643" s="145"/>
    </row>
    <row r="644" spans="2:14" s="35" customFormat="1" x14ac:dyDescent="0.3">
      <c r="B644" s="120"/>
      <c r="C644" s="50"/>
      <c r="F644" s="77"/>
      <c r="J644" s="47"/>
      <c r="K644" s="47"/>
      <c r="L644" s="47"/>
      <c r="M644" s="47"/>
      <c r="N644" s="145"/>
    </row>
    <row r="645" spans="2:14" s="35" customFormat="1" x14ac:dyDescent="0.3">
      <c r="B645" s="120"/>
      <c r="C645" s="50"/>
      <c r="F645" s="77"/>
      <c r="J645" s="47"/>
      <c r="K645" s="47"/>
      <c r="L645" s="47"/>
      <c r="M645" s="47"/>
      <c r="N645" s="145"/>
    </row>
    <row r="646" spans="2:14" s="35" customFormat="1" x14ac:dyDescent="0.3">
      <c r="B646" s="120"/>
      <c r="C646" s="50"/>
      <c r="F646" s="77"/>
      <c r="J646" s="47"/>
      <c r="K646" s="47"/>
      <c r="L646" s="47"/>
      <c r="M646" s="47"/>
      <c r="N646" s="145"/>
    </row>
    <row r="647" spans="2:14" s="35" customFormat="1" x14ac:dyDescent="0.3">
      <c r="B647" s="120"/>
      <c r="C647" s="50"/>
      <c r="F647" s="77"/>
      <c r="J647" s="47"/>
      <c r="K647" s="47"/>
      <c r="L647" s="47"/>
      <c r="M647" s="47"/>
      <c r="N647" s="145"/>
    </row>
    <row r="648" spans="2:14" s="35" customFormat="1" x14ac:dyDescent="0.3">
      <c r="B648" s="120"/>
      <c r="C648" s="50"/>
      <c r="F648" s="77"/>
      <c r="J648" s="47"/>
      <c r="K648" s="47"/>
      <c r="L648" s="47"/>
      <c r="M648" s="47"/>
      <c r="N648" s="145"/>
    </row>
    <row r="649" spans="2:14" s="35" customFormat="1" x14ac:dyDescent="0.3">
      <c r="B649" s="120"/>
      <c r="C649" s="50"/>
      <c r="F649" s="77"/>
      <c r="J649" s="47"/>
      <c r="K649" s="47"/>
      <c r="L649" s="47"/>
      <c r="M649" s="47"/>
      <c r="N649" s="145"/>
    </row>
    <row r="650" spans="2:14" s="35" customFormat="1" x14ac:dyDescent="0.3">
      <c r="B650" s="120"/>
      <c r="C650" s="50"/>
      <c r="F650" s="77"/>
      <c r="J650" s="47"/>
      <c r="K650" s="47"/>
      <c r="L650" s="47"/>
      <c r="M650" s="47"/>
      <c r="N650" s="145"/>
    </row>
    <row r="651" spans="2:14" s="35" customFormat="1" x14ac:dyDescent="0.3">
      <c r="B651" s="120"/>
      <c r="C651" s="50"/>
      <c r="F651" s="77"/>
      <c r="J651" s="47"/>
      <c r="K651" s="47"/>
      <c r="L651" s="47"/>
      <c r="M651" s="47"/>
      <c r="N651" s="145"/>
    </row>
    <row r="652" spans="2:14" s="35" customFormat="1" x14ac:dyDescent="0.3">
      <c r="B652" s="120"/>
      <c r="C652" s="50"/>
      <c r="F652" s="77"/>
      <c r="J652" s="47"/>
      <c r="K652" s="47"/>
      <c r="L652" s="47"/>
      <c r="M652" s="47"/>
      <c r="N652" s="145"/>
    </row>
    <row r="653" spans="2:14" s="35" customFormat="1" x14ac:dyDescent="0.3">
      <c r="B653" s="120"/>
      <c r="C653" s="50"/>
      <c r="F653" s="77"/>
      <c r="J653" s="47"/>
      <c r="K653" s="47"/>
      <c r="L653" s="47"/>
      <c r="M653" s="47"/>
      <c r="N653" s="145"/>
    </row>
    <row r="654" spans="2:14" s="35" customFormat="1" x14ac:dyDescent="0.3">
      <c r="B654" s="120"/>
      <c r="C654" s="50"/>
      <c r="F654" s="77"/>
      <c r="J654" s="47"/>
      <c r="K654" s="47"/>
      <c r="L654" s="47"/>
      <c r="M654" s="47"/>
      <c r="N654" s="145"/>
    </row>
    <row r="655" spans="2:14" s="35" customFormat="1" x14ac:dyDescent="0.3">
      <c r="B655" s="120"/>
      <c r="C655" s="50"/>
      <c r="F655" s="77"/>
      <c r="J655" s="47"/>
      <c r="K655" s="47"/>
      <c r="L655" s="47"/>
      <c r="M655" s="47"/>
      <c r="N655" s="145"/>
    </row>
    <row r="656" spans="2:14" s="35" customFormat="1" x14ac:dyDescent="0.3">
      <c r="B656" s="120"/>
      <c r="C656" s="50"/>
      <c r="F656" s="77"/>
      <c r="J656" s="47"/>
      <c r="K656" s="47"/>
      <c r="L656" s="47"/>
      <c r="M656" s="47"/>
      <c r="N656" s="145"/>
    </row>
    <row r="657" spans="2:14" s="35" customFormat="1" x14ac:dyDescent="0.3">
      <c r="B657" s="120"/>
      <c r="C657" s="50"/>
      <c r="F657" s="77"/>
      <c r="J657" s="47"/>
      <c r="K657" s="47"/>
      <c r="L657" s="47"/>
      <c r="M657" s="47"/>
      <c r="N657" s="145"/>
    </row>
    <row r="658" spans="2:14" s="35" customFormat="1" x14ac:dyDescent="0.3">
      <c r="B658" s="120"/>
      <c r="C658" s="50"/>
      <c r="F658" s="77"/>
      <c r="J658" s="47"/>
      <c r="K658" s="47"/>
      <c r="L658" s="47"/>
      <c r="M658" s="47"/>
      <c r="N658" s="145"/>
    </row>
    <row r="659" spans="2:14" s="35" customFormat="1" x14ac:dyDescent="0.3">
      <c r="B659" s="120"/>
      <c r="C659" s="50"/>
      <c r="F659" s="77"/>
      <c r="J659" s="47"/>
      <c r="K659" s="47"/>
      <c r="L659" s="47"/>
      <c r="M659" s="47"/>
      <c r="N659" s="145"/>
    </row>
    <row r="660" spans="2:14" s="35" customFormat="1" x14ac:dyDescent="0.3">
      <c r="B660" s="120"/>
      <c r="C660" s="50"/>
      <c r="F660" s="77"/>
      <c r="J660" s="47"/>
      <c r="K660" s="47"/>
      <c r="L660" s="47"/>
      <c r="M660" s="47"/>
      <c r="N660" s="145"/>
    </row>
    <row r="661" spans="2:14" s="35" customFormat="1" x14ac:dyDescent="0.3">
      <c r="B661" s="120"/>
      <c r="C661" s="50"/>
      <c r="F661" s="77"/>
      <c r="J661" s="47"/>
      <c r="K661" s="47"/>
      <c r="L661" s="47"/>
      <c r="M661" s="47"/>
      <c r="N661" s="145"/>
    </row>
    <row r="662" spans="2:14" s="35" customFormat="1" x14ac:dyDescent="0.3">
      <c r="B662" s="120"/>
      <c r="C662" s="50"/>
      <c r="F662" s="77"/>
      <c r="J662" s="47"/>
      <c r="K662" s="47"/>
      <c r="L662" s="47"/>
      <c r="M662" s="47"/>
      <c r="N662" s="145"/>
    </row>
    <row r="663" spans="2:14" s="35" customFormat="1" x14ac:dyDescent="0.3">
      <c r="B663" s="120"/>
      <c r="C663" s="50"/>
      <c r="F663" s="77"/>
      <c r="J663" s="47"/>
      <c r="K663" s="47"/>
      <c r="L663" s="47"/>
      <c r="M663" s="47"/>
      <c r="N663" s="145"/>
    </row>
    <row r="664" spans="2:14" s="35" customFormat="1" x14ac:dyDescent="0.3">
      <c r="B664" s="120"/>
      <c r="C664" s="50"/>
      <c r="F664" s="77"/>
      <c r="J664" s="47"/>
      <c r="K664" s="47"/>
      <c r="L664" s="47"/>
      <c r="M664" s="47"/>
      <c r="N664" s="145"/>
    </row>
    <row r="665" spans="2:14" s="35" customFormat="1" x14ac:dyDescent="0.3">
      <c r="B665" s="120"/>
      <c r="C665" s="50"/>
      <c r="F665" s="77"/>
      <c r="J665" s="47"/>
      <c r="K665" s="47"/>
      <c r="L665" s="47"/>
      <c r="M665" s="47"/>
      <c r="N665" s="145"/>
    </row>
    <row r="666" spans="2:14" s="35" customFormat="1" x14ac:dyDescent="0.3">
      <c r="B666" s="120"/>
      <c r="C666" s="50"/>
      <c r="F666" s="77"/>
      <c r="J666" s="47"/>
      <c r="K666" s="47"/>
      <c r="L666" s="47"/>
      <c r="M666" s="47"/>
      <c r="N666" s="145"/>
    </row>
    <row r="667" spans="2:14" s="35" customFormat="1" x14ac:dyDescent="0.3">
      <c r="B667" s="120"/>
      <c r="C667" s="50"/>
      <c r="F667" s="77"/>
      <c r="J667" s="47"/>
      <c r="K667" s="47"/>
      <c r="L667" s="47"/>
      <c r="M667" s="47"/>
      <c r="N667" s="145"/>
    </row>
    <row r="668" spans="2:14" s="35" customFormat="1" x14ac:dyDescent="0.3">
      <c r="B668" s="120"/>
      <c r="C668" s="50"/>
      <c r="F668" s="77"/>
      <c r="J668" s="47"/>
      <c r="K668" s="47"/>
      <c r="L668" s="47"/>
      <c r="M668" s="47"/>
      <c r="N668" s="145"/>
    </row>
    <row r="669" spans="2:14" s="35" customFormat="1" x14ac:dyDescent="0.3">
      <c r="B669" s="120"/>
      <c r="C669" s="50"/>
      <c r="F669" s="77"/>
      <c r="J669" s="47"/>
      <c r="K669" s="47"/>
      <c r="L669" s="47"/>
      <c r="M669" s="47"/>
      <c r="N669" s="145"/>
    </row>
    <row r="670" spans="2:14" s="35" customFormat="1" x14ac:dyDescent="0.3">
      <c r="B670" s="120"/>
      <c r="C670" s="50"/>
      <c r="F670" s="77"/>
      <c r="J670" s="47"/>
      <c r="K670" s="47"/>
      <c r="L670" s="47"/>
      <c r="M670" s="47"/>
      <c r="N670" s="145"/>
    </row>
    <row r="671" spans="2:14" s="35" customFormat="1" x14ac:dyDescent="0.3">
      <c r="B671" s="120"/>
      <c r="C671" s="50"/>
      <c r="F671" s="77"/>
      <c r="J671" s="47"/>
      <c r="K671" s="47"/>
      <c r="L671" s="47"/>
      <c r="M671" s="47"/>
      <c r="N671" s="145"/>
    </row>
    <row r="672" spans="2:14" s="35" customFormat="1" x14ac:dyDescent="0.3">
      <c r="B672" s="120"/>
      <c r="C672" s="50"/>
      <c r="F672" s="77"/>
      <c r="J672" s="47"/>
      <c r="K672" s="47"/>
      <c r="L672" s="47"/>
      <c r="M672" s="47"/>
      <c r="N672" s="145"/>
    </row>
    <row r="673" spans="2:14" s="35" customFormat="1" x14ac:dyDescent="0.3">
      <c r="B673" s="120"/>
      <c r="C673" s="50"/>
      <c r="F673" s="77"/>
      <c r="J673" s="47"/>
      <c r="K673" s="47"/>
      <c r="L673" s="47"/>
      <c r="M673" s="47"/>
      <c r="N673" s="145"/>
    </row>
    <row r="674" spans="2:14" s="35" customFormat="1" x14ac:dyDescent="0.3">
      <c r="B674" s="120"/>
      <c r="C674" s="50"/>
      <c r="F674" s="77"/>
      <c r="J674" s="47"/>
      <c r="K674" s="47"/>
      <c r="L674" s="47"/>
      <c r="M674" s="47"/>
      <c r="N674" s="145"/>
    </row>
    <row r="675" spans="2:14" s="35" customFormat="1" x14ac:dyDescent="0.3">
      <c r="B675" s="120"/>
      <c r="C675" s="50"/>
      <c r="F675" s="77"/>
      <c r="J675" s="47"/>
      <c r="K675" s="47"/>
      <c r="L675" s="47"/>
      <c r="M675" s="47"/>
      <c r="N675" s="145"/>
    </row>
    <row r="676" spans="2:14" s="35" customFormat="1" x14ac:dyDescent="0.3">
      <c r="B676" s="120"/>
      <c r="C676" s="50"/>
      <c r="F676" s="77"/>
      <c r="J676" s="47"/>
      <c r="K676" s="47"/>
      <c r="L676" s="47"/>
      <c r="M676" s="47"/>
      <c r="N676" s="145"/>
    </row>
    <row r="677" spans="2:14" s="35" customFormat="1" x14ac:dyDescent="0.3">
      <c r="B677" s="120"/>
      <c r="C677" s="50"/>
      <c r="F677" s="77"/>
      <c r="J677" s="47"/>
      <c r="K677" s="47"/>
      <c r="L677" s="47"/>
      <c r="M677" s="47"/>
      <c r="N677" s="145"/>
    </row>
    <row r="678" spans="2:14" s="35" customFormat="1" x14ac:dyDescent="0.3">
      <c r="B678" s="120"/>
      <c r="C678" s="50"/>
      <c r="F678" s="77"/>
      <c r="J678" s="47"/>
      <c r="K678" s="47"/>
      <c r="L678" s="47"/>
      <c r="M678" s="47"/>
      <c r="N678" s="145"/>
    </row>
    <row r="679" spans="2:14" s="35" customFormat="1" x14ac:dyDescent="0.3">
      <c r="B679" s="120"/>
      <c r="C679" s="50"/>
      <c r="F679" s="77"/>
      <c r="J679" s="47"/>
      <c r="K679" s="47"/>
      <c r="L679" s="47"/>
      <c r="M679" s="47"/>
      <c r="N679" s="145"/>
    </row>
    <row r="680" spans="2:14" s="35" customFormat="1" x14ac:dyDescent="0.3">
      <c r="B680" s="120"/>
      <c r="C680" s="50"/>
      <c r="F680" s="77"/>
      <c r="J680" s="47"/>
      <c r="K680" s="47"/>
      <c r="L680" s="47"/>
      <c r="M680" s="47"/>
      <c r="N680" s="145"/>
    </row>
    <row r="681" spans="2:14" s="35" customFormat="1" x14ac:dyDescent="0.3">
      <c r="B681" s="120"/>
      <c r="C681" s="50"/>
      <c r="F681" s="77"/>
      <c r="J681" s="47"/>
      <c r="K681" s="47"/>
      <c r="L681" s="47"/>
      <c r="M681" s="47"/>
      <c r="N681" s="145"/>
    </row>
    <row r="682" spans="2:14" s="35" customFormat="1" x14ac:dyDescent="0.3">
      <c r="B682" s="120"/>
      <c r="C682" s="50"/>
      <c r="F682" s="77"/>
      <c r="J682" s="47"/>
      <c r="K682" s="47"/>
      <c r="L682" s="47"/>
      <c r="M682" s="47"/>
      <c r="N682" s="145"/>
    </row>
    <row r="683" spans="2:14" s="35" customFormat="1" x14ac:dyDescent="0.3">
      <c r="B683" s="120"/>
      <c r="C683" s="50"/>
      <c r="F683" s="77"/>
      <c r="J683" s="47"/>
      <c r="K683" s="47"/>
      <c r="L683" s="47"/>
      <c r="M683" s="47"/>
      <c r="N683" s="145"/>
    </row>
    <row r="684" spans="2:14" s="35" customFormat="1" x14ac:dyDescent="0.3">
      <c r="B684" s="120"/>
      <c r="C684" s="50"/>
      <c r="F684" s="77"/>
      <c r="J684" s="47"/>
      <c r="K684" s="47"/>
      <c r="L684" s="47"/>
      <c r="M684" s="47"/>
      <c r="N684" s="145"/>
    </row>
    <row r="685" spans="2:14" s="35" customFormat="1" x14ac:dyDescent="0.3">
      <c r="B685" s="120"/>
      <c r="C685" s="50"/>
      <c r="F685" s="77"/>
      <c r="J685" s="47"/>
      <c r="K685" s="47"/>
      <c r="L685" s="47"/>
      <c r="M685" s="47"/>
      <c r="N685" s="145"/>
    </row>
    <row r="686" spans="2:14" s="35" customFormat="1" x14ac:dyDescent="0.3">
      <c r="B686" s="120"/>
      <c r="C686" s="50"/>
      <c r="F686" s="77"/>
      <c r="J686" s="47"/>
      <c r="K686" s="47"/>
      <c r="L686" s="47"/>
      <c r="M686" s="47"/>
      <c r="N686" s="145"/>
    </row>
    <row r="687" spans="2:14" s="35" customFormat="1" x14ac:dyDescent="0.3">
      <c r="B687" s="120"/>
      <c r="C687" s="50"/>
      <c r="F687" s="77"/>
      <c r="J687" s="47"/>
      <c r="K687" s="47"/>
      <c r="L687" s="47"/>
      <c r="M687" s="47"/>
      <c r="N687" s="145"/>
    </row>
    <row r="688" spans="2:14" s="35" customFormat="1" x14ac:dyDescent="0.3">
      <c r="B688" s="120"/>
      <c r="C688" s="50"/>
      <c r="F688" s="77"/>
      <c r="J688" s="47"/>
      <c r="K688" s="47"/>
      <c r="L688" s="47"/>
      <c r="M688" s="47"/>
      <c r="N688" s="145"/>
    </row>
    <row r="689" spans="2:14" s="35" customFormat="1" x14ac:dyDescent="0.3">
      <c r="B689" s="120"/>
      <c r="C689" s="50"/>
      <c r="F689" s="77"/>
      <c r="J689" s="47"/>
      <c r="K689" s="47"/>
      <c r="L689" s="47"/>
      <c r="M689" s="47"/>
      <c r="N689" s="145"/>
    </row>
    <row r="690" spans="2:14" s="35" customFormat="1" x14ac:dyDescent="0.3">
      <c r="B690" s="120"/>
      <c r="C690" s="50"/>
      <c r="F690" s="77"/>
      <c r="J690" s="47"/>
      <c r="K690" s="47"/>
      <c r="L690" s="47"/>
      <c r="M690" s="47"/>
      <c r="N690" s="145"/>
    </row>
    <row r="691" spans="2:14" s="35" customFormat="1" x14ac:dyDescent="0.3">
      <c r="B691" s="120"/>
      <c r="C691" s="50"/>
      <c r="F691" s="77"/>
      <c r="J691" s="47"/>
      <c r="K691" s="47"/>
      <c r="L691" s="47"/>
      <c r="M691" s="47"/>
      <c r="N691" s="145"/>
    </row>
    <row r="692" spans="2:14" s="35" customFormat="1" x14ac:dyDescent="0.3">
      <c r="B692" s="120"/>
      <c r="C692" s="50"/>
      <c r="F692" s="77"/>
      <c r="J692" s="47"/>
      <c r="K692" s="47"/>
      <c r="L692" s="47"/>
      <c r="M692" s="47"/>
      <c r="N692" s="145"/>
    </row>
    <row r="693" spans="2:14" s="35" customFormat="1" x14ac:dyDescent="0.3">
      <c r="B693" s="120"/>
      <c r="C693" s="50"/>
      <c r="F693" s="77"/>
      <c r="J693" s="47"/>
      <c r="K693" s="47"/>
      <c r="L693" s="47"/>
      <c r="M693" s="47"/>
      <c r="N693" s="145"/>
    </row>
    <row r="694" spans="2:14" s="35" customFormat="1" x14ac:dyDescent="0.3">
      <c r="B694" s="120"/>
      <c r="C694" s="50"/>
      <c r="F694" s="77"/>
      <c r="J694" s="47"/>
      <c r="K694" s="47"/>
      <c r="L694" s="47"/>
      <c r="M694" s="47"/>
      <c r="N694" s="145"/>
    </row>
    <row r="695" spans="2:14" s="35" customFormat="1" x14ac:dyDescent="0.3">
      <c r="B695" s="120"/>
      <c r="C695" s="50"/>
      <c r="F695" s="77"/>
      <c r="J695" s="47"/>
      <c r="K695" s="47"/>
      <c r="L695" s="47"/>
      <c r="M695" s="47"/>
      <c r="N695" s="145"/>
    </row>
    <row r="696" spans="2:14" s="35" customFormat="1" x14ac:dyDescent="0.3">
      <c r="B696" s="120"/>
      <c r="C696" s="50"/>
      <c r="F696" s="77"/>
      <c r="J696" s="47"/>
      <c r="K696" s="47"/>
      <c r="L696" s="47"/>
      <c r="M696" s="47"/>
      <c r="N696" s="145"/>
    </row>
    <row r="697" spans="2:14" s="35" customFormat="1" x14ac:dyDescent="0.3">
      <c r="B697" s="120"/>
      <c r="C697" s="50"/>
      <c r="F697" s="77"/>
      <c r="J697" s="47"/>
      <c r="K697" s="47"/>
      <c r="L697" s="47"/>
      <c r="M697" s="47"/>
      <c r="N697" s="145"/>
    </row>
    <row r="698" spans="2:14" s="35" customFormat="1" x14ac:dyDescent="0.3">
      <c r="B698" s="120"/>
      <c r="C698" s="50"/>
      <c r="F698" s="77"/>
      <c r="J698" s="47"/>
      <c r="K698" s="47"/>
      <c r="L698" s="47"/>
      <c r="M698" s="47"/>
      <c r="N698" s="145"/>
    </row>
    <row r="699" spans="2:14" s="35" customFormat="1" x14ac:dyDescent="0.3">
      <c r="B699" s="120"/>
      <c r="C699" s="50"/>
      <c r="F699" s="77"/>
      <c r="J699" s="47"/>
      <c r="K699" s="47"/>
      <c r="L699" s="47"/>
      <c r="M699" s="47"/>
      <c r="N699" s="145"/>
    </row>
    <row r="700" spans="2:14" s="35" customFormat="1" x14ac:dyDescent="0.3">
      <c r="B700" s="120"/>
      <c r="C700" s="50"/>
      <c r="F700" s="77"/>
      <c r="J700" s="47"/>
      <c r="K700" s="47"/>
      <c r="L700" s="47"/>
      <c r="M700" s="47"/>
      <c r="N700" s="145"/>
    </row>
    <row r="701" spans="2:14" s="35" customFormat="1" x14ac:dyDescent="0.3">
      <c r="B701" s="120"/>
      <c r="C701" s="50"/>
      <c r="F701" s="77"/>
      <c r="J701" s="47"/>
      <c r="K701" s="47"/>
      <c r="L701" s="47"/>
      <c r="M701" s="47"/>
      <c r="N701" s="145"/>
    </row>
    <row r="702" spans="2:14" s="35" customFormat="1" x14ac:dyDescent="0.3">
      <c r="B702" s="120"/>
      <c r="C702" s="50"/>
      <c r="F702" s="77"/>
      <c r="J702" s="47"/>
      <c r="K702" s="47"/>
      <c r="L702" s="47"/>
      <c r="M702" s="47"/>
      <c r="N702" s="145"/>
    </row>
    <row r="703" spans="2:14" s="35" customFormat="1" x14ac:dyDescent="0.3">
      <c r="B703" s="120"/>
      <c r="C703" s="50"/>
      <c r="F703" s="77"/>
      <c r="J703" s="47"/>
      <c r="K703" s="47"/>
      <c r="L703" s="47"/>
      <c r="M703" s="47"/>
      <c r="N703" s="145"/>
    </row>
    <row r="704" spans="2:14" s="35" customFormat="1" x14ac:dyDescent="0.3">
      <c r="B704" s="120"/>
      <c r="C704" s="50"/>
      <c r="F704" s="77"/>
      <c r="J704" s="47"/>
      <c r="K704" s="47"/>
      <c r="L704" s="47"/>
      <c r="M704" s="47"/>
      <c r="N704" s="145"/>
    </row>
    <row r="705" spans="2:14" s="35" customFormat="1" x14ac:dyDescent="0.3">
      <c r="B705" s="120"/>
      <c r="C705" s="50"/>
      <c r="F705" s="77"/>
      <c r="J705" s="47"/>
      <c r="K705" s="47"/>
      <c r="L705" s="47"/>
      <c r="M705" s="47"/>
      <c r="N705" s="145"/>
    </row>
    <row r="706" spans="2:14" s="35" customFormat="1" x14ac:dyDescent="0.3">
      <c r="B706" s="120"/>
      <c r="C706" s="50"/>
      <c r="F706" s="77"/>
      <c r="J706" s="47"/>
      <c r="K706" s="47"/>
      <c r="L706" s="47"/>
      <c r="M706" s="47"/>
      <c r="N706" s="145"/>
    </row>
    <row r="707" spans="2:14" s="35" customFormat="1" x14ac:dyDescent="0.3">
      <c r="B707" s="120"/>
      <c r="C707" s="50"/>
      <c r="F707" s="77"/>
      <c r="J707" s="47"/>
      <c r="K707" s="47"/>
      <c r="L707" s="47"/>
      <c r="M707" s="47"/>
      <c r="N707" s="145"/>
    </row>
    <row r="708" spans="2:14" s="35" customFormat="1" x14ac:dyDescent="0.3">
      <c r="B708" s="120"/>
      <c r="C708" s="50"/>
      <c r="F708" s="77"/>
      <c r="J708" s="47"/>
      <c r="K708" s="47"/>
      <c r="L708" s="47"/>
      <c r="M708" s="47"/>
      <c r="N708" s="145"/>
    </row>
    <row r="709" spans="2:14" s="35" customFormat="1" x14ac:dyDescent="0.3">
      <c r="B709" s="120"/>
      <c r="C709" s="50"/>
      <c r="F709" s="77"/>
      <c r="J709" s="47"/>
      <c r="K709" s="47"/>
      <c r="L709" s="47"/>
      <c r="M709" s="47"/>
      <c r="N709" s="145"/>
    </row>
    <row r="710" spans="2:14" s="35" customFormat="1" x14ac:dyDescent="0.3">
      <c r="B710" s="120"/>
      <c r="C710" s="50"/>
      <c r="F710" s="77"/>
      <c r="J710" s="47"/>
      <c r="K710" s="47"/>
      <c r="L710" s="47"/>
      <c r="M710" s="47"/>
      <c r="N710" s="145"/>
    </row>
    <row r="711" spans="2:14" s="35" customFormat="1" x14ac:dyDescent="0.3">
      <c r="B711" s="120"/>
      <c r="C711" s="50"/>
      <c r="F711" s="77"/>
      <c r="J711" s="47"/>
      <c r="K711" s="47"/>
      <c r="L711" s="47"/>
      <c r="M711" s="47"/>
      <c r="N711" s="145"/>
    </row>
    <row r="712" spans="2:14" s="35" customFormat="1" x14ac:dyDescent="0.3">
      <c r="B712" s="120"/>
      <c r="C712" s="50"/>
      <c r="F712" s="77"/>
      <c r="J712" s="47"/>
      <c r="K712" s="47"/>
      <c r="L712" s="47"/>
      <c r="M712" s="47"/>
      <c r="N712" s="145"/>
    </row>
    <row r="713" spans="2:14" s="35" customFormat="1" x14ac:dyDescent="0.3">
      <c r="B713" s="120"/>
      <c r="C713" s="50"/>
      <c r="F713" s="77"/>
      <c r="J713" s="47"/>
      <c r="K713" s="47"/>
      <c r="L713" s="47"/>
      <c r="M713" s="47"/>
      <c r="N713" s="145"/>
    </row>
    <row r="714" spans="2:14" s="35" customFormat="1" x14ac:dyDescent="0.3">
      <c r="B714" s="120"/>
      <c r="C714" s="50"/>
      <c r="F714" s="77"/>
      <c r="J714" s="47"/>
      <c r="K714" s="47"/>
      <c r="L714" s="47"/>
      <c r="M714" s="47"/>
      <c r="N714" s="145"/>
    </row>
    <row r="715" spans="2:14" s="35" customFormat="1" x14ac:dyDescent="0.3">
      <c r="B715" s="120"/>
      <c r="C715" s="50"/>
      <c r="F715" s="77"/>
      <c r="J715" s="47"/>
      <c r="K715" s="47"/>
      <c r="L715" s="47"/>
      <c r="M715" s="47"/>
      <c r="N715" s="145"/>
    </row>
    <row r="716" spans="2:14" s="35" customFormat="1" x14ac:dyDescent="0.3">
      <c r="B716" s="120"/>
      <c r="C716" s="50"/>
      <c r="F716" s="77"/>
      <c r="J716" s="47"/>
      <c r="K716" s="47"/>
      <c r="L716" s="47"/>
      <c r="M716" s="47"/>
      <c r="N716" s="145"/>
    </row>
    <row r="717" spans="2:14" s="35" customFormat="1" x14ac:dyDescent="0.3">
      <c r="B717" s="120"/>
      <c r="C717" s="50"/>
      <c r="F717" s="77"/>
      <c r="J717" s="47"/>
      <c r="K717" s="47"/>
      <c r="L717" s="47"/>
      <c r="M717" s="47"/>
      <c r="N717" s="145"/>
    </row>
    <row r="718" spans="2:14" s="35" customFormat="1" x14ac:dyDescent="0.3">
      <c r="B718" s="120"/>
      <c r="C718" s="50"/>
      <c r="F718" s="77"/>
      <c r="J718" s="47"/>
      <c r="K718" s="47"/>
      <c r="L718" s="47"/>
      <c r="M718" s="47"/>
      <c r="N718" s="145"/>
    </row>
    <row r="719" spans="2:14" s="35" customFormat="1" x14ac:dyDescent="0.3">
      <c r="B719" s="120"/>
      <c r="C719" s="50"/>
      <c r="F719" s="77"/>
      <c r="J719" s="47"/>
      <c r="K719" s="47"/>
      <c r="L719" s="47"/>
      <c r="M719" s="47"/>
      <c r="N719" s="145"/>
    </row>
    <row r="720" spans="2:14" s="35" customFormat="1" x14ac:dyDescent="0.3">
      <c r="B720" s="120"/>
      <c r="C720" s="50"/>
      <c r="F720" s="77"/>
      <c r="J720" s="47"/>
      <c r="K720" s="47"/>
      <c r="L720" s="47"/>
      <c r="M720" s="47"/>
      <c r="N720" s="145"/>
    </row>
    <row r="721" spans="2:14" s="35" customFormat="1" x14ac:dyDescent="0.3">
      <c r="B721" s="120"/>
      <c r="C721" s="50"/>
      <c r="F721" s="77"/>
      <c r="J721" s="47"/>
      <c r="K721" s="47"/>
      <c r="L721" s="47"/>
      <c r="M721" s="47"/>
      <c r="N721" s="145"/>
    </row>
    <row r="722" spans="2:14" s="35" customFormat="1" x14ac:dyDescent="0.3">
      <c r="B722" s="120"/>
      <c r="C722" s="50"/>
      <c r="F722" s="77"/>
      <c r="J722" s="47"/>
      <c r="K722" s="47"/>
      <c r="L722" s="47"/>
      <c r="M722" s="47"/>
      <c r="N722" s="145"/>
    </row>
    <row r="723" spans="2:14" s="35" customFormat="1" x14ac:dyDescent="0.3">
      <c r="B723" s="120"/>
      <c r="C723" s="50"/>
      <c r="F723" s="77"/>
      <c r="J723" s="47"/>
      <c r="K723" s="47"/>
      <c r="L723" s="47"/>
      <c r="M723" s="47"/>
      <c r="N723" s="145"/>
    </row>
    <row r="724" spans="2:14" s="35" customFormat="1" x14ac:dyDescent="0.3">
      <c r="B724" s="120"/>
      <c r="C724" s="50"/>
      <c r="F724" s="77"/>
      <c r="J724" s="47"/>
      <c r="K724" s="47"/>
      <c r="L724" s="47"/>
      <c r="M724" s="47"/>
      <c r="N724" s="145"/>
    </row>
    <row r="725" spans="2:14" s="35" customFormat="1" x14ac:dyDescent="0.3">
      <c r="B725" s="120"/>
      <c r="C725" s="50"/>
      <c r="F725" s="77"/>
      <c r="J725" s="47"/>
      <c r="K725" s="47"/>
      <c r="L725" s="47"/>
      <c r="M725" s="47"/>
      <c r="N725" s="145"/>
    </row>
    <row r="726" spans="2:14" s="35" customFormat="1" x14ac:dyDescent="0.3">
      <c r="B726" s="120"/>
      <c r="C726" s="50"/>
      <c r="F726" s="77"/>
      <c r="J726" s="47"/>
      <c r="K726" s="47"/>
      <c r="L726" s="47"/>
      <c r="M726" s="47"/>
      <c r="N726" s="145"/>
    </row>
    <row r="727" spans="2:14" s="35" customFormat="1" x14ac:dyDescent="0.3">
      <c r="B727" s="120"/>
      <c r="C727" s="50"/>
      <c r="F727" s="77"/>
      <c r="J727" s="47"/>
      <c r="K727" s="47"/>
      <c r="L727" s="47"/>
      <c r="M727" s="47"/>
      <c r="N727" s="145"/>
    </row>
    <row r="728" spans="2:14" s="35" customFormat="1" x14ac:dyDescent="0.3">
      <c r="B728" s="120"/>
      <c r="C728" s="50"/>
      <c r="F728" s="77"/>
      <c r="J728" s="47"/>
      <c r="K728" s="47"/>
      <c r="L728" s="47"/>
      <c r="M728" s="47"/>
      <c r="N728" s="145"/>
    </row>
    <row r="729" spans="2:14" s="35" customFormat="1" x14ac:dyDescent="0.3">
      <c r="B729" s="120"/>
      <c r="C729" s="50"/>
      <c r="F729" s="77"/>
      <c r="J729" s="47"/>
      <c r="K729" s="47"/>
      <c r="L729" s="47"/>
      <c r="M729" s="47"/>
      <c r="N729" s="145"/>
    </row>
    <row r="730" spans="2:14" s="35" customFormat="1" x14ac:dyDescent="0.3">
      <c r="B730" s="120"/>
      <c r="C730" s="50"/>
      <c r="F730" s="77"/>
      <c r="J730" s="47"/>
      <c r="K730" s="47"/>
      <c r="L730" s="47"/>
      <c r="M730" s="47"/>
      <c r="N730" s="145"/>
    </row>
    <row r="731" spans="2:14" s="35" customFormat="1" x14ac:dyDescent="0.3">
      <c r="B731" s="120"/>
      <c r="C731" s="50"/>
      <c r="F731" s="77"/>
      <c r="J731" s="47"/>
      <c r="K731" s="47"/>
      <c r="L731" s="47"/>
      <c r="M731" s="47"/>
      <c r="N731" s="145"/>
    </row>
    <row r="732" spans="2:14" s="35" customFormat="1" x14ac:dyDescent="0.3">
      <c r="B732" s="120"/>
      <c r="C732" s="50"/>
      <c r="F732" s="77"/>
      <c r="J732" s="47"/>
      <c r="K732" s="47"/>
      <c r="L732" s="47"/>
      <c r="M732" s="47"/>
      <c r="N732" s="145"/>
    </row>
    <row r="733" spans="2:14" s="35" customFormat="1" x14ac:dyDescent="0.3">
      <c r="B733" s="120"/>
      <c r="C733" s="50"/>
      <c r="F733" s="77"/>
      <c r="J733" s="47"/>
      <c r="K733" s="47"/>
      <c r="L733" s="47"/>
      <c r="M733" s="47"/>
      <c r="N733" s="145"/>
    </row>
    <row r="734" spans="2:14" s="35" customFormat="1" x14ac:dyDescent="0.3">
      <c r="B734" s="120"/>
      <c r="C734" s="50"/>
      <c r="F734" s="77"/>
      <c r="J734" s="47"/>
      <c r="K734" s="47"/>
      <c r="L734" s="47"/>
      <c r="M734" s="47"/>
      <c r="N734" s="145"/>
    </row>
    <row r="735" spans="2:14" s="35" customFormat="1" x14ac:dyDescent="0.3">
      <c r="B735" s="120"/>
      <c r="C735" s="50"/>
      <c r="F735" s="77"/>
      <c r="J735" s="47"/>
      <c r="K735" s="47"/>
      <c r="L735" s="47"/>
      <c r="M735" s="47"/>
      <c r="N735" s="145"/>
    </row>
    <row r="736" spans="2:14" s="35" customFormat="1" x14ac:dyDescent="0.3">
      <c r="B736" s="120"/>
      <c r="C736" s="50"/>
      <c r="F736" s="77"/>
      <c r="J736" s="47"/>
      <c r="K736" s="47"/>
      <c r="L736" s="47"/>
      <c r="M736" s="47"/>
      <c r="N736" s="145"/>
    </row>
    <row r="737" spans="2:14" s="35" customFormat="1" x14ac:dyDescent="0.3">
      <c r="B737" s="120"/>
      <c r="C737" s="50"/>
      <c r="F737" s="77"/>
      <c r="J737" s="47"/>
      <c r="K737" s="47"/>
      <c r="L737" s="47"/>
      <c r="M737" s="47"/>
      <c r="N737" s="145"/>
    </row>
    <row r="738" spans="2:14" x14ac:dyDescent="0.3">
      <c r="C738" s="73"/>
    </row>
    <row r="739" spans="2:14" x14ac:dyDescent="0.3">
      <c r="C739" s="73"/>
    </row>
    <row r="740" spans="2:14" ht="13.2" x14ac:dyDescent="0.25">
      <c r="B740" s="33"/>
      <c r="C740" s="73"/>
      <c r="F740" s="33"/>
    </row>
    <row r="741" spans="2:14" ht="13.2" x14ac:dyDescent="0.25">
      <c r="B741" s="33"/>
      <c r="C741" s="73"/>
      <c r="F741" s="33"/>
    </row>
    <row r="742" spans="2:14" ht="13.2" x14ac:dyDescent="0.25">
      <c r="B742" s="33"/>
      <c r="C742" s="73"/>
      <c r="F742" s="33"/>
    </row>
    <row r="743" spans="2:14" ht="13.2" x14ac:dyDescent="0.25">
      <c r="B743" s="33"/>
      <c r="C743" s="73"/>
      <c r="F743" s="33"/>
    </row>
    <row r="744" spans="2:14" ht="13.2" x14ac:dyDescent="0.25">
      <c r="B744" s="33"/>
      <c r="C744" s="73"/>
      <c r="F744" s="33"/>
    </row>
    <row r="745" spans="2:14" ht="13.2" x14ac:dyDescent="0.25">
      <c r="B745" s="33"/>
      <c r="C745" s="73"/>
      <c r="F745" s="33"/>
    </row>
    <row r="746" spans="2:14" ht="13.2" x14ac:dyDescent="0.25">
      <c r="B746" s="33"/>
      <c r="C746" s="73"/>
      <c r="F746" s="33"/>
    </row>
    <row r="747" spans="2:14" ht="13.2" x14ac:dyDescent="0.25">
      <c r="B747" s="33"/>
      <c r="C747" s="73"/>
      <c r="F747" s="33"/>
    </row>
    <row r="748" spans="2:14" ht="13.2" x14ac:dyDescent="0.25">
      <c r="B748" s="33"/>
      <c r="C748" s="73"/>
      <c r="F748" s="33"/>
    </row>
    <row r="749" spans="2:14" ht="13.2" x14ac:dyDescent="0.25">
      <c r="B749" s="33"/>
      <c r="C749" s="73"/>
      <c r="F749" s="33"/>
      <c r="J749" s="33"/>
      <c r="K749" s="33"/>
      <c r="L749" s="33"/>
      <c r="M749" s="33"/>
      <c r="N749" s="33"/>
    </row>
    <row r="750" spans="2:14" ht="13.2" x14ac:dyDescent="0.25">
      <c r="B750" s="33"/>
      <c r="C750" s="73"/>
      <c r="F750" s="33"/>
      <c r="J750" s="33"/>
      <c r="K750" s="33"/>
      <c r="L750" s="33"/>
      <c r="M750" s="33"/>
      <c r="N750" s="33"/>
    </row>
    <row r="751" spans="2:14" ht="13.2" x14ac:dyDescent="0.25">
      <c r="B751" s="33"/>
      <c r="C751" s="73"/>
      <c r="F751" s="33"/>
      <c r="J751" s="33"/>
      <c r="K751" s="33"/>
      <c r="L751" s="33"/>
      <c r="M751" s="33"/>
      <c r="N751" s="33"/>
    </row>
    <row r="752" spans="2:14" ht="13.2" x14ac:dyDescent="0.25">
      <c r="B752" s="33"/>
      <c r="C752" s="73"/>
      <c r="F752" s="33"/>
      <c r="J752" s="33"/>
      <c r="K752" s="33"/>
      <c r="L752" s="33"/>
      <c r="M752" s="33"/>
      <c r="N752" s="33"/>
    </row>
    <row r="753" spans="2:14" ht="13.2" x14ac:dyDescent="0.25">
      <c r="B753" s="33"/>
      <c r="C753" s="73"/>
      <c r="F753" s="33"/>
      <c r="J753" s="33"/>
      <c r="K753" s="33"/>
      <c r="L753" s="33"/>
      <c r="M753" s="33"/>
      <c r="N753" s="33"/>
    </row>
    <row r="754" spans="2:14" ht="13.2" x14ac:dyDescent="0.25">
      <c r="B754" s="33"/>
      <c r="C754" s="73"/>
      <c r="F754" s="33"/>
      <c r="J754" s="33"/>
      <c r="K754" s="33"/>
      <c r="L754" s="33"/>
      <c r="M754" s="33"/>
      <c r="N754" s="33"/>
    </row>
    <row r="755" spans="2:14" ht="13.2" x14ac:dyDescent="0.25">
      <c r="B755" s="33"/>
      <c r="C755" s="73"/>
      <c r="F755" s="33"/>
      <c r="J755" s="33"/>
      <c r="K755" s="33"/>
      <c r="L755" s="33"/>
      <c r="M755" s="33"/>
      <c r="N755" s="33"/>
    </row>
    <row r="756" spans="2:14" ht="13.2" x14ac:dyDescent="0.25">
      <c r="B756" s="33"/>
      <c r="C756" s="73"/>
      <c r="F756" s="33"/>
      <c r="J756" s="33"/>
      <c r="K756" s="33"/>
      <c r="L756" s="33"/>
      <c r="M756" s="33"/>
      <c r="N756" s="33"/>
    </row>
    <row r="757" spans="2:14" ht="13.2" x14ac:dyDescent="0.25">
      <c r="B757" s="33"/>
      <c r="C757" s="73"/>
      <c r="F757" s="33"/>
      <c r="J757" s="33"/>
      <c r="K757" s="33"/>
      <c r="L757" s="33"/>
      <c r="M757" s="33"/>
      <c r="N757" s="33"/>
    </row>
    <row r="758" spans="2:14" ht="13.2" x14ac:dyDescent="0.25">
      <c r="B758" s="33"/>
      <c r="C758" s="73"/>
      <c r="F758" s="33"/>
      <c r="J758" s="33"/>
      <c r="K758" s="33"/>
      <c r="L758" s="33"/>
      <c r="M758" s="33"/>
      <c r="N758" s="33"/>
    </row>
    <row r="759" spans="2:14" ht="13.2" x14ac:dyDescent="0.25">
      <c r="B759" s="33"/>
      <c r="C759" s="73"/>
      <c r="F759" s="33"/>
      <c r="J759" s="33"/>
      <c r="K759" s="33"/>
      <c r="L759" s="33"/>
      <c r="M759" s="33"/>
      <c r="N759" s="33"/>
    </row>
    <row r="760" spans="2:14" ht="13.2" x14ac:dyDescent="0.25">
      <c r="B760" s="33"/>
      <c r="C760" s="73"/>
      <c r="F760" s="33"/>
      <c r="J760" s="33"/>
      <c r="K760" s="33"/>
      <c r="L760" s="33"/>
      <c r="M760" s="33"/>
      <c r="N760" s="33"/>
    </row>
    <row r="761" spans="2:14" ht="13.2" x14ac:dyDescent="0.25">
      <c r="B761" s="33"/>
      <c r="C761" s="73"/>
      <c r="F761" s="33"/>
      <c r="J761" s="33"/>
      <c r="K761" s="33"/>
      <c r="L761" s="33"/>
      <c r="M761" s="33"/>
      <c r="N761" s="33"/>
    </row>
    <row r="762" spans="2:14" ht="13.2" x14ac:dyDescent="0.25">
      <c r="B762" s="33"/>
      <c r="C762" s="73"/>
      <c r="F762" s="33"/>
      <c r="J762" s="33"/>
      <c r="K762" s="33"/>
      <c r="L762" s="33"/>
      <c r="M762" s="33"/>
      <c r="N762" s="33"/>
    </row>
    <row r="763" spans="2:14" ht="13.2" x14ac:dyDescent="0.25">
      <c r="B763" s="33"/>
      <c r="C763" s="73"/>
      <c r="F763" s="33"/>
      <c r="J763" s="33"/>
      <c r="K763" s="33"/>
      <c r="L763" s="33"/>
      <c r="M763" s="33"/>
      <c r="N763" s="33"/>
    </row>
    <row r="764" spans="2:14" ht="13.2" x14ac:dyDescent="0.25">
      <c r="B764" s="33"/>
      <c r="C764" s="73"/>
      <c r="F764" s="33"/>
      <c r="J764" s="33"/>
      <c r="K764" s="33"/>
      <c r="L764" s="33"/>
      <c r="M764" s="33"/>
      <c r="N764" s="33"/>
    </row>
    <row r="765" spans="2:14" ht="13.2" x14ac:dyDescent="0.25">
      <c r="B765" s="33"/>
      <c r="C765" s="73"/>
      <c r="F765" s="33"/>
      <c r="J765" s="33"/>
      <c r="K765" s="33"/>
      <c r="L765" s="33"/>
      <c r="M765" s="33"/>
      <c r="N765" s="33"/>
    </row>
    <row r="766" spans="2:14" ht="13.2" x14ac:dyDescent="0.25">
      <c r="B766" s="33"/>
      <c r="C766" s="73"/>
      <c r="F766" s="33"/>
      <c r="J766" s="33"/>
      <c r="K766" s="33"/>
      <c r="L766" s="33"/>
      <c r="M766" s="33"/>
      <c r="N766" s="33"/>
    </row>
    <row r="767" spans="2:14" ht="13.2" x14ac:dyDescent="0.25">
      <c r="B767" s="33"/>
      <c r="C767" s="73"/>
      <c r="F767" s="33"/>
      <c r="J767" s="33"/>
      <c r="K767" s="33"/>
      <c r="L767" s="33"/>
      <c r="M767" s="33"/>
      <c r="N767" s="33"/>
    </row>
    <row r="768" spans="2:14" ht="13.2" x14ac:dyDescent="0.25">
      <c r="B768" s="33"/>
      <c r="C768" s="73"/>
      <c r="F768" s="33"/>
      <c r="J768" s="33"/>
      <c r="K768" s="33"/>
      <c r="L768" s="33"/>
      <c r="M768" s="33"/>
      <c r="N768" s="33"/>
    </row>
    <row r="769" spans="2:14" ht="13.2" x14ac:dyDescent="0.25">
      <c r="B769" s="33"/>
      <c r="C769" s="73"/>
      <c r="F769" s="33"/>
      <c r="J769" s="33"/>
      <c r="K769" s="33"/>
      <c r="L769" s="33"/>
      <c r="M769" s="33"/>
      <c r="N769" s="33"/>
    </row>
    <row r="770" spans="2:14" ht="13.2" x14ac:dyDescent="0.25">
      <c r="B770" s="33"/>
      <c r="C770" s="73"/>
      <c r="F770" s="33"/>
      <c r="J770" s="33"/>
      <c r="K770" s="33"/>
      <c r="L770" s="33"/>
      <c r="M770" s="33"/>
      <c r="N770" s="33"/>
    </row>
    <row r="771" spans="2:14" ht="13.2" x14ac:dyDescent="0.25">
      <c r="B771" s="33"/>
      <c r="C771" s="73"/>
      <c r="F771" s="33"/>
      <c r="J771" s="33"/>
      <c r="K771" s="33"/>
      <c r="L771" s="33"/>
      <c r="M771" s="33"/>
      <c r="N771" s="33"/>
    </row>
    <row r="772" spans="2:14" ht="13.2" x14ac:dyDescent="0.25">
      <c r="B772" s="33"/>
      <c r="C772" s="73"/>
      <c r="F772" s="33"/>
      <c r="J772" s="33"/>
      <c r="K772" s="33"/>
      <c r="L772" s="33"/>
      <c r="M772" s="33"/>
      <c r="N772" s="33"/>
    </row>
    <row r="773" spans="2:14" ht="13.2" x14ac:dyDescent="0.25">
      <c r="B773" s="33"/>
      <c r="C773" s="73"/>
      <c r="F773" s="33"/>
      <c r="J773" s="33"/>
      <c r="K773" s="33"/>
      <c r="L773" s="33"/>
      <c r="M773" s="33"/>
      <c r="N773" s="33"/>
    </row>
    <row r="774" spans="2:14" ht="13.2" x14ac:dyDescent="0.25">
      <c r="B774" s="33"/>
      <c r="C774" s="73"/>
      <c r="F774" s="33"/>
      <c r="J774" s="33"/>
      <c r="K774" s="33"/>
      <c r="L774" s="33"/>
      <c r="M774" s="33"/>
      <c r="N774" s="33"/>
    </row>
    <row r="775" spans="2:14" ht="13.2" x14ac:dyDescent="0.25">
      <c r="B775" s="33"/>
      <c r="C775" s="73"/>
      <c r="F775" s="33"/>
      <c r="J775" s="33"/>
      <c r="K775" s="33"/>
      <c r="L775" s="33"/>
      <c r="M775" s="33"/>
      <c r="N775" s="33"/>
    </row>
    <row r="776" spans="2:14" ht="13.2" x14ac:dyDescent="0.25">
      <c r="B776" s="33"/>
      <c r="C776" s="73"/>
      <c r="F776" s="33"/>
      <c r="J776" s="33"/>
      <c r="K776" s="33"/>
      <c r="L776" s="33"/>
      <c r="M776" s="33"/>
      <c r="N776" s="33"/>
    </row>
    <row r="777" spans="2:14" ht="13.2" x14ac:dyDescent="0.25">
      <c r="B777" s="33"/>
      <c r="C777" s="73"/>
      <c r="F777" s="33"/>
      <c r="J777" s="33"/>
      <c r="K777" s="33"/>
      <c r="L777" s="33"/>
      <c r="M777" s="33"/>
      <c r="N777" s="33"/>
    </row>
    <row r="778" spans="2:14" ht="13.2" x14ac:dyDescent="0.25">
      <c r="B778" s="33"/>
      <c r="C778" s="73"/>
      <c r="F778" s="33"/>
      <c r="J778" s="33"/>
      <c r="K778" s="33"/>
      <c r="L778" s="33"/>
      <c r="M778" s="33"/>
      <c r="N778" s="33"/>
    </row>
    <row r="779" spans="2:14" ht="13.2" x14ac:dyDescent="0.25">
      <c r="B779" s="33"/>
      <c r="C779" s="73"/>
      <c r="F779" s="33"/>
      <c r="J779" s="33"/>
      <c r="K779" s="33"/>
      <c r="L779" s="33"/>
      <c r="M779" s="33"/>
      <c r="N779" s="33"/>
    </row>
    <row r="780" spans="2:14" ht="13.2" x14ac:dyDescent="0.25">
      <c r="B780" s="33"/>
      <c r="C780" s="73"/>
      <c r="F780" s="33"/>
      <c r="J780" s="33"/>
      <c r="K780" s="33"/>
      <c r="L780" s="33"/>
      <c r="M780" s="33"/>
      <c r="N780" s="33"/>
    </row>
    <row r="781" spans="2:14" ht="13.2" x14ac:dyDescent="0.25">
      <c r="B781" s="33"/>
      <c r="C781" s="73"/>
      <c r="F781" s="33"/>
      <c r="J781" s="33"/>
      <c r="K781" s="33"/>
      <c r="L781" s="33"/>
      <c r="M781" s="33"/>
      <c r="N781" s="33"/>
    </row>
    <row r="782" spans="2:14" ht="13.2" x14ac:dyDescent="0.25">
      <c r="B782" s="33"/>
      <c r="C782" s="73"/>
      <c r="F782" s="33"/>
      <c r="J782" s="33"/>
      <c r="K782" s="33"/>
      <c r="L782" s="33"/>
      <c r="M782" s="33"/>
      <c r="N782" s="33"/>
    </row>
    <row r="783" spans="2:14" ht="13.2" x14ac:dyDescent="0.25">
      <c r="B783" s="33"/>
      <c r="C783" s="73"/>
      <c r="F783" s="33"/>
      <c r="J783" s="33"/>
      <c r="K783" s="33"/>
      <c r="L783" s="33"/>
      <c r="M783" s="33"/>
      <c r="N783" s="33"/>
    </row>
    <row r="784" spans="2:14" ht="13.2" x14ac:dyDescent="0.25">
      <c r="B784" s="33"/>
      <c r="C784" s="73"/>
      <c r="F784" s="33"/>
      <c r="J784" s="33"/>
      <c r="K784" s="33"/>
      <c r="L784" s="33"/>
      <c r="M784" s="33"/>
      <c r="N784" s="33"/>
    </row>
    <row r="785" spans="2:14" ht="13.2" x14ac:dyDescent="0.25">
      <c r="B785" s="33"/>
      <c r="C785" s="73"/>
      <c r="F785" s="33"/>
      <c r="J785" s="33"/>
      <c r="K785" s="33"/>
      <c r="L785" s="33"/>
      <c r="M785" s="33"/>
      <c r="N785" s="33"/>
    </row>
    <row r="786" spans="2:14" ht="13.2" x14ac:dyDescent="0.25">
      <c r="B786" s="33"/>
      <c r="C786" s="73"/>
      <c r="F786" s="33"/>
      <c r="J786" s="33"/>
      <c r="K786" s="33"/>
      <c r="L786" s="33"/>
      <c r="M786" s="33"/>
      <c r="N786" s="33"/>
    </row>
    <row r="787" spans="2:14" ht="13.2" x14ac:dyDescent="0.25">
      <c r="B787" s="33"/>
      <c r="C787" s="73"/>
      <c r="F787" s="33"/>
      <c r="J787" s="33"/>
      <c r="K787" s="33"/>
      <c r="L787" s="33"/>
      <c r="M787" s="33"/>
      <c r="N787" s="33"/>
    </row>
    <row r="788" spans="2:14" ht="13.2" x14ac:dyDescent="0.25">
      <c r="B788" s="33"/>
      <c r="C788" s="73"/>
      <c r="F788" s="33"/>
      <c r="J788" s="33"/>
      <c r="K788" s="33"/>
      <c r="L788" s="33"/>
      <c r="M788" s="33"/>
      <c r="N788" s="33"/>
    </row>
    <row r="789" spans="2:14" ht="13.2" x14ac:dyDescent="0.25">
      <c r="B789" s="33"/>
      <c r="C789" s="73"/>
      <c r="F789" s="33"/>
      <c r="J789" s="33"/>
      <c r="K789" s="33"/>
      <c r="L789" s="33"/>
      <c r="M789" s="33"/>
      <c r="N789" s="33"/>
    </row>
    <row r="790" spans="2:14" ht="13.2" x14ac:dyDescent="0.25">
      <c r="B790" s="33"/>
      <c r="C790" s="73"/>
      <c r="F790" s="33"/>
      <c r="J790" s="33"/>
      <c r="K790" s="33"/>
      <c r="L790" s="33"/>
      <c r="M790" s="33"/>
      <c r="N790" s="33"/>
    </row>
    <row r="791" spans="2:14" ht="13.2" x14ac:dyDescent="0.25">
      <c r="B791" s="33"/>
      <c r="C791" s="73"/>
      <c r="F791" s="33"/>
      <c r="J791" s="33"/>
      <c r="K791" s="33"/>
      <c r="L791" s="33"/>
      <c r="M791" s="33"/>
      <c r="N791" s="33"/>
    </row>
    <row r="792" spans="2:14" ht="13.2" x14ac:dyDescent="0.25">
      <c r="B792" s="33"/>
      <c r="C792" s="73"/>
      <c r="F792" s="33"/>
      <c r="J792" s="33"/>
      <c r="K792" s="33"/>
      <c r="L792" s="33"/>
      <c r="M792" s="33"/>
      <c r="N792" s="33"/>
    </row>
    <row r="793" spans="2:14" ht="13.2" x14ac:dyDescent="0.25">
      <c r="B793" s="33"/>
      <c r="C793" s="73"/>
      <c r="F793" s="33"/>
      <c r="J793" s="33"/>
      <c r="K793" s="33"/>
      <c r="L793" s="33"/>
      <c r="M793" s="33"/>
      <c r="N793" s="33"/>
    </row>
    <row r="794" spans="2:14" ht="13.2" x14ac:dyDescent="0.25">
      <c r="B794" s="33"/>
      <c r="C794" s="73"/>
      <c r="F794" s="33"/>
      <c r="J794" s="33"/>
      <c r="K794" s="33"/>
      <c r="L794" s="33"/>
      <c r="M794" s="33"/>
      <c r="N794" s="33"/>
    </row>
    <row r="795" spans="2:14" ht="13.2" x14ac:dyDescent="0.25">
      <c r="B795" s="33"/>
      <c r="C795" s="73"/>
      <c r="F795" s="33"/>
      <c r="J795" s="33"/>
      <c r="K795" s="33"/>
      <c r="L795" s="33"/>
      <c r="M795" s="33"/>
      <c r="N795" s="33"/>
    </row>
    <row r="796" spans="2:14" ht="13.2" x14ac:dyDescent="0.25">
      <c r="B796" s="33"/>
      <c r="C796" s="73"/>
      <c r="F796" s="33"/>
      <c r="J796" s="33"/>
      <c r="K796" s="33"/>
      <c r="L796" s="33"/>
      <c r="M796" s="33"/>
      <c r="N796" s="33"/>
    </row>
    <row r="797" spans="2:14" ht="13.2" x14ac:dyDescent="0.25">
      <c r="B797" s="33"/>
      <c r="C797" s="73"/>
      <c r="F797" s="33"/>
      <c r="J797" s="33"/>
      <c r="K797" s="33"/>
      <c r="L797" s="33"/>
      <c r="M797" s="33"/>
      <c r="N797" s="33"/>
    </row>
    <row r="798" spans="2:14" ht="13.2" x14ac:dyDescent="0.25">
      <c r="B798" s="33"/>
      <c r="C798" s="73"/>
      <c r="F798" s="33"/>
      <c r="J798" s="33"/>
      <c r="K798" s="33"/>
      <c r="L798" s="33"/>
      <c r="M798" s="33"/>
      <c r="N798" s="33"/>
    </row>
    <row r="799" spans="2:14" ht="13.2" x14ac:dyDescent="0.25">
      <c r="B799" s="33"/>
      <c r="C799" s="73"/>
      <c r="F799" s="33"/>
      <c r="J799" s="33"/>
      <c r="K799" s="33"/>
      <c r="L799" s="33"/>
      <c r="M799" s="33"/>
      <c r="N799" s="33"/>
    </row>
    <row r="800" spans="2:14" ht="13.2" x14ac:dyDescent="0.25">
      <c r="B800" s="33"/>
      <c r="C800" s="73"/>
      <c r="F800" s="33"/>
      <c r="J800" s="33"/>
      <c r="K800" s="33"/>
      <c r="L800" s="33"/>
      <c r="M800" s="33"/>
      <c r="N800" s="33"/>
    </row>
    <row r="801" spans="2:14" ht="13.2" x14ac:dyDescent="0.25">
      <c r="B801" s="33"/>
      <c r="C801" s="73"/>
      <c r="F801" s="33"/>
      <c r="J801" s="33"/>
      <c r="K801" s="33"/>
      <c r="L801" s="33"/>
      <c r="M801" s="33"/>
      <c r="N801" s="33"/>
    </row>
    <row r="802" spans="2:14" ht="13.2" x14ac:dyDescent="0.25">
      <c r="B802" s="33"/>
      <c r="C802" s="73"/>
      <c r="F802" s="33"/>
      <c r="J802" s="33"/>
      <c r="K802" s="33"/>
      <c r="L802" s="33"/>
      <c r="M802" s="33"/>
      <c r="N802" s="33"/>
    </row>
    <row r="803" spans="2:14" ht="13.2" x14ac:dyDescent="0.25">
      <c r="B803" s="33"/>
      <c r="C803" s="73"/>
      <c r="F803" s="33"/>
      <c r="J803" s="33"/>
      <c r="K803" s="33"/>
      <c r="L803" s="33"/>
      <c r="M803" s="33"/>
      <c r="N803" s="33"/>
    </row>
    <row r="804" spans="2:14" ht="13.2" x14ac:dyDescent="0.25">
      <c r="B804" s="33"/>
      <c r="C804" s="73"/>
      <c r="F804" s="33"/>
      <c r="J804" s="33"/>
      <c r="K804" s="33"/>
      <c r="L804" s="33"/>
      <c r="M804" s="33"/>
      <c r="N804" s="33"/>
    </row>
    <row r="805" spans="2:14" ht="13.2" x14ac:dyDescent="0.25">
      <c r="B805" s="33"/>
      <c r="C805" s="73"/>
      <c r="F805" s="33"/>
      <c r="J805" s="33"/>
      <c r="K805" s="33"/>
      <c r="L805" s="33"/>
      <c r="M805" s="33"/>
      <c r="N805" s="33"/>
    </row>
    <row r="806" spans="2:14" ht="13.2" x14ac:dyDescent="0.25">
      <c r="B806" s="33"/>
      <c r="C806" s="73"/>
      <c r="F806" s="33"/>
      <c r="J806" s="33"/>
      <c r="K806" s="33"/>
      <c r="L806" s="33"/>
      <c r="M806" s="33"/>
      <c r="N806" s="33"/>
    </row>
    <row r="807" spans="2:14" ht="13.2" x14ac:dyDescent="0.25">
      <c r="B807" s="33"/>
      <c r="C807" s="73"/>
      <c r="F807" s="33"/>
      <c r="J807" s="33"/>
      <c r="K807" s="33"/>
      <c r="L807" s="33"/>
      <c r="M807" s="33"/>
      <c r="N807" s="33"/>
    </row>
    <row r="808" spans="2:14" ht="13.2" x14ac:dyDescent="0.25">
      <c r="B808" s="33"/>
      <c r="C808" s="73"/>
      <c r="F808" s="33"/>
      <c r="J808" s="33"/>
      <c r="K808" s="33"/>
      <c r="L808" s="33"/>
      <c r="M808" s="33"/>
      <c r="N808" s="33"/>
    </row>
    <row r="809" spans="2:14" ht="13.2" x14ac:dyDescent="0.25">
      <c r="B809" s="33"/>
      <c r="C809" s="73"/>
      <c r="F809" s="33"/>
      <c r="J809" s="33"/>
      <c r="K809" s="33"/>
      <c r="L809" s="33"/>
      <c r="M809" s="33"/>
      <c r="N809" s="33"/>
    </row>
    <row r="810" spans="2:14" ht="13.2" x14ac:dyDescent="0.25">
      <c r="B810" s="33"/>
      <c r="C810" s="73"/>
      <c r="F810" s="33"/>
      <c r="J810" s="33"/>
      <c r="K810" s="33"/>
      <c r="L810" s="33"/>
      <c r="M810" s="33"/>
      <c r="N810" s="33"/>
    </row>
    <row r="811" spans="2:14" ht="13.2" x14ac:dyDescent="0.25">
      <c r="B811" s="33"/>
      <c r="C811" s="73"/>
      <c r="F811" s="33"/>
      <c r="J811" s="33"/>
      <c r="K811" s="33"/>
      <c r="L811" s="33"/>
      <c r="M811" s="33"/>
      <c r="N811" s="33"/>
    </row>
    <row r="812" spans="2:14" ht="13.2" x14ac:dyDescent="0.25">
      <c r="B812" s="33"/>
      <c r="C812" s="73"/>
      <c r="F812" s="33"/>
      <c r="J812" s="33"/>
      <c r="K812" s="33"/>
      <c r="L812" s="33"/>
      <c r="M812" s="33"/>
      <c r="N812" s="33"/>
    </row>
    <row r="813" spans="2:14" ht="13.2" x14ac:dyDescent="0.25">
      <c r="B813" s="33"/>
      <c r="C813" s="73"/>
      <c r="F813" s="33"/>
      <c r="J813" s="33"/>
      <c r="K813" s="33"/>
      <c r="L813" s="33"/>
      <c r="M813" s="33"/>
      <c r="N813" s="33"/>
    </row>
    <row r="814" spans="2:14" ht="13.2" x14ac:dyDescent="0.25">
      <c r="B814" s="33"/>
      <c r="C814" s="73"/>
      <c r="F814" s="33"/>
      <c r="J814" s="33"/>
      <c r="K814" s="33"/>
      <c r="L814" s="33"/>
      <c r="M814" s="33"/>
      <c r="N814" s="33"/>
    </row>
    <row r="815" spans="2:14" ht="13.2" x14ac:dyDescent="0.25">
      <c r="B815" s="33"/>
      <c r="C815" s="73"/>
      <c r="F815" s="33"/>
      <c r="J815" s="33"/>
      <c r="K815" s="33"/>
      <c r="L815" s="33"/>
      <c r="M815" s="33"/>
      <c r="N815" s="33"/>
    </row>
    <row r="816" spans="2:14" ht="13.2" x14ac:dyDescent="0.25">
      <c r="B816" s="33"/>
      <c r="C816" s="73"/>
      <c r="F816" s="33"/>
      <c r="J816" s="33"/>
      <c r="K816" s="33"/>
      <c r="L816" s="33"/>
      <c r="M816" s="33"/>
      <c r="N816" s="33"/>
    </row>
    <row r="817" spans="2:14" ht="13.2" x14ac:dyDescent="0.25">
      <c r="B817" s="33"/>
      <c r="C817" s="73"/>
      <c r="F817" s="33"/>
      <c r="J817" s="33"/>
      <c r="K817" s="33"/>
      <c r="L817" s="33"/>
      <c r="M817" s="33"/>
      <c r="N817" s="33"/>
    </row>
    <row r="818" spans="2:14" ht="13.2" x14ac:dyDescent="0.25">
      <c r="B818" s="33"/>
      <c r="C818" s="73"/>
      <c r="F818" s="33"/>
      <c r="J818" s="33"/>
      <c r="K818" s="33"/>
      <c r="L818" s="33"/>
      <c r="M818" s="33"/>
      <c r="N818" s="33"/>
    </row>
    <row r="819" spans="2:14" ht="13.2" x14ac:dyDescent="0.25">
      <c r="B819" s="33"/>
      <c r="C819" s="73"/>
      <c r="F819" s="33"/>
      <c r="J819" s="33"/>
      <c r="K819" s="33"/>
      <c r="L819" s="33"/>
      <c r="M819" s="33"/>
      <c r="N819" s="33"/>
    </row>
    <row r="820" spans="2:14" ht="13.2" x14ac:dyDescent="0.25">
      <c r="B820" s="33"/>
      <c r="C820" s="73"/>
      <c r="F820" s="33"/>
      <c r="J820" s="33"/>
      <c r="K820" s="33"/>
      <c r="L820" s="33"/>
      <c r="M820" s="33"/>
      <c r="N820" s="33"/>
    </row>
    <row r="821" spans="2:14" ht="13.2" x14ac:dyDescent="0.25">
      <c r="B821" s="33"/>
      <c r="C821" s="73"/>
      <c r="F821" s="33"/>
      <c r="J821" s="33"/>
      <c r="K821" s="33"/>
      <c r="L821" s="33"/>
      <c r="M821" s="33"/>
      <c r="N821" s="33"/>
    </row>
    <row r="822" spans="2:14" ht="13.2" x14ac:dyDescent="0.25">
      <c r="B822" s="33"/>
      <c r="C822" s="73"/>
      <c r="F822" s="33"/>
      <c r="J822" s="33"/>
      <c r="K822" s="33"/>
      <c r="L822" s="33"/>
      <c r="M822" s="33"/>
      <c r="N822" s="33"/>
    </row>
    <row r="823" spans="2:14" ht="13.2" x14ac:dyDescent="0.25">
      <c r="B823" s="33"/>
      <c r="C823" s="73"/>
      <c r="F823" s="33"/>
      <c r="J823" s="33"/>
      <c r="K823" s="33"/>
      <c r="L823" s="33"/>
      <c r="M823" s="33"/>
      <c r="N823" s="33"/>
    </row>
    <row r="824" spans="2:14" ht="13.2" x14ac:dyDescent="0.25">
      <c r="B824" s="33"/>
      <c r="C824" s="73"/>
      <c r="F824" s="33"/>
      <c r="J824" s="33"/>
      <c r="K824" s="33"/>
      <c r="L824" s="33"/>
      <c r="M824" s="33"/>
      <c r="N824" s="33"/>
    </row>
    <row r="825" spans="2:14" ht="13.2" x14ac:dyDescent="0.25">
      <c r="B825" s="33"/>
      <c r="C825" s="73"/>
      <c r="F825" s="33"/>
      <c r="J825" s="33"/>
      <c r="K825" s="33"/>
      <c r="L825" s="33"/>
      <c r="M825" s="33"/>
      <c r="N825" s="33"/>
    </row>
    <row r="826" spans="2:14" ht="13.2" x14ac:dyDescent="0.25">
      <c r="B826" s="33"/>
      <c r="C826" s="73"/>
      <c r="F826" s="33"/>
      <c r="J826" s="33"/>
      <c r="K826" s="33"/>
      <c r="L826" s="33"/>
      <c r="M826" s="33"/>
      <c r="N826" s="33"/>
    </row>
    <row r="827" spans="2:14" ht="13.2" x14ac:dyDescent="0.25">
      <c r="B827" s="33"/>
      <c r="C827" s="73"/>
      <c r="F827" s="33"/>
      <c r="J827" s="33"/>
      <c r="K827" s="33"/>
      <c r="L827" s="33"/>
      <c r="M827" s="33"/>
      <c r="N827" s="33"/>
    </row>
    <row r="828" spans="2:14" ht="13.2" x14ac:dyDescent="0.25">
      <c r="B828" s="33"/>
      <c r="C828" s="73"/>
      <c r="F828" s="33"/>
      <c r="J828" s="33"/>
      <c r="K828" s="33"/>
      <c r="L828" s="33"/>
      <c r="M828" s="33"/>
      <c r="N828" s="33"/>
    </row>
    <row r="829" spans="2:14" ht="13.2" x14ac:dyDescent="0.25">
      <c r="B829" s="33"/>
      <c r="C829" s="73"/>
      <c r="F829" s="33"/>
      <c r="J829" s="33"/>
      <c r="K829" s="33"/>
      <c r="L829" s="33"/>
      <c r="M829" s="33"/>
      <c r="N829" s="33"/>
    </row>
    <row r="830" spans="2:14" ht="13.2" x14ac:dyDescent="0.25">
      <c r="B830" s="33"/>
      <c r="C830" s="73"/>
      <c r="F830" s="33"/>
      <c r="J830" s="33"/>
      <c r="K830" s="33"/>
      <c r="L830" s="33"/>
      <c r="M830" s="33"/>
      <c r="N830" s="33"/>
    </row>
    <row r="831" spans="2:14" ht="13.2" x14ac:dyDescent="0.25">
      <c r="B831" s="33"/>
      <c r="C831" s="73"/>
      <c r="F831" s="33"/>
      <c r="J831" s="33"/>
      <c r="K831" s="33"/>
      <c r="L831" s="33"/>
      <c r="M831" s="33"/>
      <c r="N831" s="33"/>
    </row>
    <row r="832" spans="2:14" ht="13.2" x14ac:dyDescent="0.25">
      <c r="B832" s="33"/>
      <c r="C832" s="73"/>
      <c r="F832" s="33"/>
      <c r="J832" s="33"/>
      <c r="K832" s="33"/>
      <c r="L832" s="33"/>
      <c r="M832" s="33"/>
      <c r="N832" s="33"/>
    </row>
    <row r="833" spans="2:14" ht="13.2" x14ac:dyDescent="0.25">
      <c r="B833" s="33"/>
      <c r="C833" s="73"/>
      <c r="F833" s="33"/>
      <c r="J833" s="33"/>
      <c r="K833" s="33"/>
      <c r="L833" s="33"/>
      <c r="M833" s="33"/>
      <c r="N833" s="33"/>
    </row>
    <row r="834" spans="2:14" ht="13.2" x14ac:dyDescent="0.25">
      <c r="B834" s="33"/>
      <c r="C834" s="73"/>
      <c r="F834" s="33"/>
      <c r="J834" s="33"/>
      <c r="K834" s="33"/>
      <c r="L834" s="33"/>
      <c r="M834" s="33"/>
      <c r="N834" s="33"/>
    </row>
    <row r="835" spans="2:14" ht="13.2" x14ac:dyDescent="0.25">
      <c r="B835" s="33"/>
      <c r="C835" s="73"/>
      <c r="F835" s="33"/>
      <c r="J835" s="33"/>
      <c r="K835" s="33"/>
      <c r="L835" s="33"/>
      <c r="M835" s="33"/>
      <c r="N835" s="33"/>
    </row>
    <row r="836" spans="2:14" ht="13.2" x14ac:dyDescent="0.25">
      <c r="B836" s="33"/>
      <c r="C836" s="73"/>
      <c r="F836" s="33"/>
      <c r="J836" s="33"/>
      <c r="K836" s="33"/>
      <c r="L836" s="33"/>
      <c r="M836" s="33"/>
      <c r="N836" s="33"/>
    </row>
    <row r="837" spans="2:14" ht="13.2" x14ac:dyDescent="0.25">
      <c r="B837" s="33"/>
      <c r="C837" s="73"/>
      <c r="F837" s="33"/>
      <c r="J837" s="33"/>
      <c r="K837" s="33"/>
      <c r="L837" s="33"/>
      <c r="M837" s="33"/>
      <c r="N837" s="33"/>
    </row>
    <row r="838" spans="2:14" ht="13.2" x14ac:dyDescent="0.25">
      <c r="B838" s="33"/>
      <c r="C838" s="73"/>
      <c r="F838" s="33"/>
      <c r="J838" s="33"/>
      <c r="K838" s="33"/>
      <c r="L838" s="33"/>
      <c r="M838" s="33"/>
      <c r="N838" s="33"/>
    </row>
    <row r="839" spans="2:14" ht="13.2" x14ac:dyDescent="0.25">
      <c r="B839" s="33"/>
      <c r="C839" s="73"/>
      <c r="F839" s="33"/>
      <c r="J839" s="33"/>
      <c r="K839" s="33"/>
      <c r="L839" s="33"/>
      <c r="M839" s="33"/>
      <c r="N839" s="33"/>
    </row>
    <row r="840" spans="2:14" ht="13.2" x14ac:dyDescent="0.25">
      <c r="B840" s="33"/>
      <c r="C840" s="73"/>
      <c r="F840" s="33"/>
      <c r="J840" s="33"/>
      <c r="K840" s="33"/>
      <c r="L840" s="33"/>
      <c r="M840" s="33"/>
      <c r="N840" s="33"/>
    </row>
    <row r="841" spans="2:14" ht="13.2" x14ac:dyDescent="0.25">
      <c r="B841" s="33"/>
      <c r="C841" s="73"/>
      <c r="F841" s="33"/>
      <c r="J841" s="33"/>
      <c r="K841" s="33"/>
      <c r="L841" s="33"/>
      <c r="M841" s="33"/>
      <c r="N841" s="33"/>
    </row>
    <row r="842" spans="2:14" ht="13.2" x14ac:dyDescent="0.25">
      <c r="B842" s="33"/>
      <c r="C842" s="73"/>
      <c r="F842" s="33"/>
      <c r="J842" s="33"/>
      <c r="K842" s="33"/>
      <c r="L842" s="33"/>
      <c r="M842" s="33"/>
      <c r="N842" s="33"/>
    </row>
    <row r="843" spans="2:14" ht="13.2" x14ac:dyDescent="0.25">
      <c r="B843" s="33"/>
      <c r="C843" s="73"/>
      <c r="F843" s="33"/>
      <c r="J843" s="33"/>
      <c r="K843" s="33"/>
      <c r="L843" s="33"/>
      <c r="M843" s="33"/>
      <c r="N843" s="33"/>
    </row>
    <row r="844" spans="2:14" ht="13.2" x14ac:dyDescent="0.25">
      <c r="B844" s="33"/>
      <c r="C844" s="73"/>
      <c r="F844" s="33"/>
      <c r="J844" s="33"/>
      <c r="K844" s="33"/>
      <c r="L844" s="33"/>
      <c r="M844" s="33"/>
      <c r="N844" s="33"/>
    </row>
    <row r="845" spans="2:14" ht="13.2" x14ac:dyDescent="0.25">
      <c r="B845" s="33"/>
      <c r="C845" s="73"/>
      <c r="F845" s="33"/>
      <c r="J845" s="33"/>
      <c r="K845" s="33"/>
      <c r="L845" s="33"/>
      <c r="M845" s="33"/>
      <c r="N845" s="33"/>
    </row>
    <row r="846" spans="2:14" ht="13.2" x14ac:dyDescent="0.25">
      <c r="B846" s="33"/>
      <c r="C846" s="73"/>
      <c r="F846" s="33"/>
      <c r="J846" s="33"/>
      <c r="K846" s="33"/>
      <c r="L846" s="33"/>
      <c r="M846" s="33"/>
      <c r="N846" s="33"/>
    </row>
    <row r="847" spans="2:14" ht="13.2" x14ac:dyDescent="0.25">
      <c r="B847" s="33"/>
      <c r="C847" s="73"/>
      <c r="F847" s="33"/>
      <c r="J847" s="33"/>
      <c r="K847" s="33"/>
      <c r="L847" s="33"/>
      <c r="M847" s="33"/>
      <c r="N847" s="33"/>
    </row>
    <row r="848" spans="2:14" ht="13.2" x14ac:dyDescent="0.25">
      <c r="B848" s="33"/>
      <c r="C848" s="73"/>
      <c r="F848" s="33"/>
      <c r="J848" s="33"/>
      <c r="K848" s="33"/>
      <c r="L848" s="33"/>
      <c r="M848" s="33"/>
      <c r="N848" s="33"/>
    </row>
    <row r="849" spans="2:14" ht="13.2" x14ac:dyDescent="0.25">
      <c r="B849" s="33"/>
      <c r="C849" s="73"/>
      <c r="F849" s="33"/>
      <c r="J849" s="33"/>
      <c r="K849" s="33"/>
      <c r="L849" s="33"/>
      <c r="M849" s="33"/>
      <c r="N849" s="33"/>
    </row>
    <row r="850" spans="2:14" ht="13.2" x14ac:dyDescent="0.25">
      <c r="B850" s="33"/>
      <c r="C850" s="73"/>
      <c r="F850" s="33"/>
      <c r="J850" s="33"/>
      <c r="K850" s="33"/>
      <c r="L850" s="33"/>
      <c r="M850" s="33"/>
      <c r="N850" s="33"/>
    </row>
    <row r="851" spans="2:14" ht="13.2" x14ac:dyDescent="0.25">
      <c r="B851" s="33"/>
      <c r="C851" s="73"/>
      <c r="F851" s="33"/>
      <c r="J851" s="33"/>
      <c r="K851" s="33"/>
      <c r="L851" s="33"/>
      <c r="M851" s="33"/>
      <c r="N851" s="33"/>
    </row>
    <row r="852" spans="2:14" ht="13.2" x14ac:dyDescent="0.25">
      <c r="B852" s="33"/>
      <c r="C852" s="73"/>
      <c r="F852" s="33"/>
      <c r="J852" s="33"/>
      <c r="K852" s="33"/>
      <c r="L852" s="33"/>
      <c r="M852" s="33"/>
      <c r="N852" s="33"/>
    </row>
    <row r="853" spans="2:14" ht="13.2" x14ac:dyDescent="0.25">
      <c r="B853" s="33"/>
      <c r="C853" s="73"/>
      <c r="F853" s="33"/>
      <c r="J853" s="33"/>
      <c r="K853" s="33"/>
      <c r="L853" s="33"/>
      <c r="M853" s="33"/>
      <c r="N853" s="33"/>
    </row>
    <row r="854" spans="2:14" ht="13.2" x14ac:dyDescent="0.25">
      <c r="B854" s="33"/>
      <c r="C854" s="73"/>
      <c r="F854" s="33"/>
      <c r="J854" s="33"/>
      <c r="K854" s="33"/>
      <c r="L854" s="33"/>
      <c r="M854" s="33"/>
      <c r="N854" s="33"/>
    </row>
    <row r="855" spans="2:14" ht="13.2" x14ac:dyDescent="0.25">
      <c r="B855" s="33"/>
      <c r="C855" s="73"/>
      <c r="F855" s="33"/>
      <c r="J855" s="33"/>
      <c r="K855" s="33"/>
      <c r="L855" s="33"/>
      <c r="M855" s="33"/>
      <c r="N855" s="33"/>
    </row>
    <row r="856" spans="2:14" ht="13.2" x14ac:dyDescent="0.25">
      <c r="B856" s="33"/>
      <c r="C856" s="73"/>
      <c r="F856" s="33"/>
      <c r="J856" s="33"/>
      <c r="K856" s="33"/>
      <c r="L856" s="33"/>
      <c r="M856" s="33"/>
      <c r="N856" s="33"/>
    </row>
    <row r="857" spans="2:14" ht="13.2" x14ac:dyDescent="0.25">
      <c r="B857" s="33"/>
      <c r="C857" s="73"/>
      <c r="F857" s="33"/>
      <c r="J857" s="33"/>
      <c r="K857" s="33"/>
      <c r="L857" s="33"/>
      <c r="M857" s="33"/>
      <c r="N857" s="33"/>
    </row>
    <row r="858" spans="2:14" ht="13.2" x14ac:dyDescent="0.25">
      <c r="B858" s="33"/>
      <c r="C858" s="73"/>
      <c r="F858" s="33"/>
      <c r="J858" s="33"/>
      <c r="K858" s="33"/>
      <c r="L858" s="33"/>
      <c r="M858" s="33"/>
      <c r="N858" s="33"/>
    </row>
    <row r="859" spans="2:14" ht="13.2" x14ac:dyDescent="0.25">
      <c r="B859" s="33"/>
      <c r="C859" s="73"/>
      <c r="F859" s="33"/>
      <c r="J859" s="33"/>
      <c r="K859" s="33"/>
      <c r="L859" s="33"/>
      <c r="M859" s="33"/>
      <c r="N859" s="33"/>
    </row>
    <row r="860" spans="2:14" ht="13.2" x14ac:dyDescent="0.25">
      <c r="B860" s="33"/>
      <c r="C860" s="73"/>
      <c r="F860" s="33"/>
      <c r="J860" s="33"/>
      <c r="K860" s="33"/>
      <c r="L860" s="33"/>
      <c r="M860" s="33"/>
      <c r="N860" s="33"/>
    </row>
    <row r="861" spans="2:14" ht="13.2" x14ac:dyDescent="0.25">
      <c r="B861" s="33"/>
      <c r="C861" s="73"/>
      <c r="F861" s="33"/>
      <c r="J861" s="33"/>
      <c r="K861" s="33"/>
      <c r="L861" s="33"/>
      <c r="M861" s="33"/>
      <c r="N861" s="33"/>
    </row>
    <row r="862" spans="2:14" ht="13.2" x14ac:dyDescent="0.25">
      <c r="B862" s="33"/>
      <c r="C862" s="73"/>
      <c r="F862" s="33"/>
      <c r="J862" s="33"/>
      <c r="K862" s="33"/>
      <c r="L862" s="33"/>
      <c r="M862" s="33"/>
      <c r="N862" s="33"/>
    </row>
    <row r="863" spans="2:14" ht="13.2" x14ac:dyDescent="0.25">
      <c r="B863" s="33"/>
      <c r="C863" s="73"/>
      <c r="F863" s="33"/>
      <c r="J863" s="33"/>
      <c r="K863" s="33"/>
      <c r="L863" s="33"/>
      <c r="M863" s="33"/>
      <c r="N863" s="33"/>
    </row>
    <row r="864" spans="2:14" ht="13.2" x14ac:dyDescent="0.25">
      <c r="B864" s="33"/>
      <c r="C864" s="73"/>
      <c r="F864" s="33"/>
      <c r="J864" s="33"/>
      <c r="K864" s="33"/>
      <c r="L864" s="33"/>
      <c r="M864" s="33"/>
      <c r="N864" s="33"/>
    </row>
    <row r="865" spans="2:14" ht="13.2" x14ac:dyDescent="0.25">
      <c r="B865" s="33"/>
      <c r="C865" s="73"/>
      <c r="F865" s="33"/>
      <c r="J865" s="33"/>
      <c r="K865" s="33"/>
      <c r="L865" s="33"/>
      <c r="M865" s="33"/>
      <c r="N865" s="33"/>
    </row>
    <row r="866" spans="2:14" ht="13.2" x14ac:dyDescent="0.25">
      <c r="B866" s="33"/>
      <c r="C866" s="73"/>
      <c r="F866" s="33"/>
      <c r="J866" s="33"/>
      <c r="K866" s="33"/>
      <c r="L866" s="33"/>
      <c r="M866" s="33"/>
      <c r="N866" s="33"/>
    </row>
    <row r="867" spans="2:14" ht="13.2" x14ac:dyDescent="0.25">
      <c r="B867" s="33"/>
      <c r="C867" s="73"/>
      <c r="F867" s="33"/>
      <c r="J867" s="33"/>
      <c r="K867" s="33"/>
      <c r="L867" s="33"/>
      <c r="M867" s="33"/>
      <c r="N867" s="33"/>
    </row>
    <row r="868" spans="2:14" ht="13.2" x14ac:dyDescent="0.25">
      <c r="B868" s="33"/>
      <c r="C868" s="73"/>
      <c r="F868" s="33"/>
      <c r="J868" s="33"/>
      <c r="K868" s="33"/>
      <c r="L868" s="33"/>
      <c r="M868" s="33"/>
      <c r="N868" s="33"/>
    </row>
    <row r="869" spans="2:14" ht="13.2" x14ac:dyDescent="0.25">
      <c r="B869" s="33"/>
      <c r="C869" s="73"/>
      <c r="F869" s="33"/>
      <c r="J869" s="33"/>
      <c r="K869" s="33"/>
      <c r="L869" s="33"/>
      <c r="M869" s="33"/>
      <c r="N869" s="33"/>
    </row>
    <row r="870" spans="2:14" ht="13.2" x14ac:dyDescent="0.25">
      <c r="B870" s="33"/>
      <c r="C870" s="73"/>
      <c r="F870" s="33"/>
      <c r="J870" s="33"/>
      <c r="K870" s="33"/>
      <c r="L870" s="33"/>
      <c r="M870" s="33"/>
      <c r="N870" s="33"/>
    </row>
    <row r="871" spans="2:14" ht="13.2" x14ac:dyDescent="0.25">
      <c r="B871" s="33"/>
      <c r="C871" s="73"/>
      <c r="F871" s="33"/>
      <c r="J871" s="33"/>
      <c r="K871" s="33"/>
      <c r="L871" s="33"/>
      <c r="M871" s="33"/>
      <c r="N871" s="33"/>
    </row>
    <row r="872" spans="2:14" ht="13.2" x14ac:dyDescent="0.25">
      <c r="B872" s="33"/>
      <c r="C872" s="73"/>
      <c r="F872" s="33"/>
      <c r="J872" s="33"/>
      <c r="K872" s="33"/>
      <c r="L872" s="33"/>
      <c r="M872" s="33"/>
      <c r="N872" s="33"/>
    </row>
    <row r="873" spans="2:14" ht="13.2" x14ac:dyDescent="0.25">
      <c r="B873" s="33"/>
      <c r="C873" s="73"/>
      <c r="F873" s="33"/>
      <c r="J873" s="33"/>
      <c r="K873" s="33"/>
      <c r="L873" s="33"/>
      <c r="M873" s="33"/>
      <c r="N873" s="33"/>
    </row>
    <row r="874" spans="2:14" ht="13.2" x14ac:dyDescent="0.25">
      <c r="B874" s="33"/>
      <c r="C874" s="73"/>
      <c r="F874" s="33"/>
      <c r="J874" s="33"/>
      <c r="K874" s="33"/>
      <c r="L874" s="33"/>
      <c r="M874" s="33"/>
      <c r="N874" s="33"/>
    </row>
    <row r="875" spans="2:14" ht="13.2" x14ac:dyDescent="0.25">
      <c r="B875" s="33"/>
      <c r="C875" s="73"/>
      <c r="F875" s="33"/>
      <c r="J875" s="33"/>
      <c r="K875" s="33"/>
      <c r="L875" s="33"/>
      <c r="M875" s="33"/>
      <c r="N875" s="33"/>
    </row>
    <row r="876" spans="2:14" ht="13.2" x14ac:dyDescent="0.25">
      <c r="B876" s="33"/>
      <c r="C876" s="73"/>
      <c r="F876" s="33"/>
      <c r="J876" s="33"/>
      <c r="K876" s="33"/>
      <c r="L876" s="33"/>
      <c r="M876" s="33"/>
      <c r="N876" s="33"/>
    </row>
    <row r="877" spans="2:14" ht="13.2" x14ac:dyDescent="0.25">
      <c r="B877" s="33"/>
      <c r="C877" s="73"/>
      <c r="F877" s="33"/>
      <c r="J877" s="33"/>
      <c r="K877" s="33"/>
      <c r="L877" s="33"/>
      <c r="M877" s="33"/>
      <c r="N877" s="33"/>
    </row>
    <row r="878" spans="2:14" ht="13.2" x14ac:dyDescent="0.25">
      <c r="B878" s="33"/>
      <c r="C878" s="73"/>
      <c r="F878" s="33"/>
      <c r="J878" s="33"/>
      <c r="K878" s="33"/>
      <c r="L878" s="33"/>
      <c r="M878" s="33"/>
      <c r="N878" s="33"/>
    </row>
    <row r="879" spans="2:14" ht="13.2" x14ac:dyDescent="0.25">
      <c r="B879" s="33"/>
      <c r="C879" s="73"/>
      <c r="F879" s="33"/>
      <c r="J879" s="33"/>
      <c r="K879" s="33"/>
      <c r="L879" s="33"/>
      <c r="M879" s="33"/>
      <c r="N879" s="33"/>
    </row>
    <row r="880" spans="2:14" ht="13.2" x14ac:dyDescent="0.25">
      <c r="B880" s="33"/>
      <c r="C880" s="73"/>
      <c r="F880" s="33"/>
      <c r="J880" s="33"/>
      <c r="K880" s="33"/>
      <c r="L880" s="33"/>
      <c r="M880" s="33"/>
      <c r="N880" s="33"/>
    </row>
    <row r="881" spans="2:14" ht="13.2" x14ac:dyDescent="0.25">
      <c r="B881" s="33"/>
      <c r="C881" s="73"/>
      <c r="F881" s="33"/>
      <c r="J881" s="33"/>
      <c r="K881" s="33"/>
      <c r="L881" s="33"/>
      <c r="M881" s="33"/>
      <c r="N881" s="33"/>
    </row>
    <row r="882" spans="2:14" ht="13.2" x14ac:dyDescent="0.25">
      <c r="B882" s="33"/>
      <c r="C882" s="73"/>
      <c r="F882" s="33"/>
      <c r="J882" s="33"/>
      <c r="K882" s="33"/>
      <c r="L882" s="33"/>
      <c r="M882" s="33"/>
      <c r="N882" s="33"/>
    </row>
    <row r="883" spans="2:14" ht="13.2" x14ac:dyDescent="0.25">
      <c r="B883" s="33"/>
      <c r="C883" s="73"/>
      <c r="F883" s="33"/>
      <c r="J883" s="33"/>
      <c r="K883" s="33"/>
      <c r="L883" s="33"/>
      <c r="M883" s="33"/>
      <c r="N883" s="33"/>
    </row>
    <row r="884" spans="2:14" ht="13.2" x14ac:dyDescent="0.25">
      <c r="B884" s="33"/>
      <c r="C884" s="73"/>
      <c r="F884" s="33"/>
      <c r="J884" s="33"/>
      <c r="K884" s="33"/>
      <c r="L884" s="33"/>
      <c r="M884" s="33"/>
      <c r="N884" s="33"/>
    </row>
    <row r="885" spans="2:14" ht="13.2" x14ac:dyDescent="0.25">
      <c r="B885" s="33"/>
      <c r="C885" s="73"/>
      <c r="F885" s="33"/>
      <c r="J885" s="33"/>
      <c r="K885" s="33"/>
      <c r="L885" s="33"/>
      <c r="M885" s="33"/>
      <c r="N885" s="33"/>
    </row>
    <row r="886" spans="2:14" ht="13.2" x14ac:dyDescent="0.25">
      <c r="B886" s="33"/>
      <c r="C886" s="73"/>
      <c r="F886" s="33"/>
      <c r="J886" s="33"/>
      <c r="K886" s="33"/>
      <c r="L886" s="33"/>
      <c r="M886" s="33"/>
      <c r="N886" s="33"/>
    </row>
    <row r="887" spans="2:14" ht="13.2" x14ac:dyDescent="0.25">
      <c r="B887" s="33"/>
      <c r="C887" s="73"/>
      <c r="F887" s="33"/>
      <c r="J887" s="33"/>
      <c r="K887" s="33"/>
      <c r="L887" s="33"/>
      <c r="M887" s="33"/>
      <c r="N887" s="33"/>
    </row>
    <row r="888" spans="2:14" ht="13.2" x14ac:dyDescent="0.25">
      <c r="B888" s="33"/>
      <c r="C888" s="73"/>
      <c r="F888" s="33"/>
      <c r="J888" s="33"/>
      <c r="K888" s="33"/>
      <c r="L888" s="33"/>
      <c r="M888" s="33"/>
      <c r="N888" s="33"/>
    </row>
    <row r="889" spans="2:14" ht="13.2" x14ac:dyDescent="0.25">
      <c r="B889" s="33"/>
      <c r="C889" s="73"/>
      <c r="F889" s="33"/>
      <c r="J889" s="33"/>
      <c r="K889" s="33"/>
      <c r="L889" s="33"/>
      <c r="M889" s="33"/>
      <c r="N889" s="33"/>
    </row>
    <row r="890" spans="2:14" ht="13.2" x14ac:dyDescent="0.25">
      <c r="B890" s="33"/>
      <c r="C890" s="73"/>
      <c r="F890" s="33"/>
      <c r="J890" s="33"/>
      <c r="K890" s="33"/>
      <c r="L890" s="33"/>
      <c r="M890" s="33"/>
      <c r="N890" s="33"/>
    </row>
    <row r="891" spans="2:14" ht="13.2" x14ac:dyDescent="0.25">
      <c r="B891" s="33"/>
      <c r="C891" s="73"/>
      <c r="F891" s="33"/>
      <c r="J891" s="33"/>
      <c r="K891" s="33"/>
      <c r="L891" s="33"/>
      <c r="M891" s="33"/>
      <c r="N891" s="33"/>
    </row>
    <row r="892" spans="2:14" ht="13.2" x14ac:dyDescent="0.25">
      <c r="B892" s="33"/>
      <c r="C892" s="73"/>
      <c r="F892" s="33"/>
      <c r="J892" s="33"/>
      <c r="K892" s="33"/>
      <c r="L892" s="33"/>
      <c r="M892" s="33"/>
      <c r="N892" s="33"/>
    </row>
    <row r="893" spans="2:14" ht="13.2" x14ac:dyDescent="0.25">
      <c r="B893" s="33"/>
      <c r="C893" s="73"/>
      <c r="F893" s="33"/>
      <c r="J893" s="33"/>
      <c r="K893" s="33"/>
      <c r="L893" s="33"/>
      <c r="M893" s="33"/>
      <c r="N893" s="33"/>
    </row>
    <row r="894" spans="2:14" ht="13.2" x14ac:dyDescent="0.25">
      <c r="B894" s="33"/>
      <c r="C894" s="73"/>
      <c r="F894" s="33"/>
      <c r="J894" s="33"/>
      <c r="K894" s="33"/>
      <c r="L894" s="33"/>
      <c r="M894" s="33"/>
      <c r="N894" s="33"/>
    </row>
    <row r="895" spans="2:14" ht="13.2" x14ac:dyDescent="0.25">
      <c r="B895" s="33"/>
      <c r="C895" s="73"/>
      <c r="F895" s="33"/>
      <c r="J895" s="33"/>
      <c r="K895" s="33"/>
      <c r="L895" s="33"/>
      <c r="M895" s="33"/>
      <c r="N895" s="33"/>
    </row>
    <row r="896" spans="2:14" ht="13.2" x14ac:dyDescent="0.25">
      <c r="B896" s="33"/>
      <c r="C896" s="73"/>
      <c r="F896" s="33"/>
      <c r="J896" s="33"/>
      <c r="K896" s="33"/>
      <c r="L896" s="33"/>
      <c r="M896" s="33"/>
      <c r="N896" s="33"/>
    </row>
    <row r="897" spans="2:14" ht="13.2" x14ac:dyDescent="0.25">
      <c r="B897" s="33"/>
      <c r="C897" s="73"/>
      <c r="F897" s="33"/>
      <c r="J897" s="33"/>
      <c r="K897" s="33"/>
      <c r="L897" s="33"/>
      <c r="M897" s="33"/>
      <c r="N897" s="33"/>
    </row>
    <row r="898" spans="2:14" ht="13.2" x14ac:dyDescent="0.25">
      <c r="B898" s="33"/>
      <c r="C898" s="73"/>
      <c r="F898" s="33"/>
      <c r="J898" s="33"/>
      <c r="K898" s="33"/>
      <c r="L898" s="33"/>
      <c r="M898" s="33"/>
      <c r="N898" s="33"/>
    </row>
    <row r="899" spans="2:14" ht="13.2" x14ac:dyDescent="0.25">
      <c r="B899" s="33"/>
      <c r="C899" s="73"/>
      <c r="F899" s="33"/>
      <c r="J899" s="33"/>
      <c r="K899" s="33"/>
      <c r="L899" s="33"/>
      <c r="M899" s="33"/>
      <c r="N899" s="33"/>
    </row>
    <row r="900" spans="2:14" ht="13.2" x14ac:dyDescent="0.25">
      <c r="B900" s="33"/>
      <c r="C900" s="73"/>
      <c r="F900" s="33"/>
      <c r="J900" s="33"/>
      <c r="K900" s="33"/>
      <c r="L900" s="33"/>
      <c r="M900" s="33"/>
      <c r="N900" s="33"/>
    </row>
    <row r="901" spans="2:14" ht="13.2" x14ac:dyDescent="0.25">
      <c r="B901" s="33"/>
      <c r="C901" s="73"/>
      <c r="F901" s="33"/>
      <c r="J901" s="33"/>
      <c r="K901" s="33"/>
      <c r="L901" s="33"/>
      <c r="M901" s="33"/>
      <c r="N901" s="33"/>
    </row>
    <row r="902" spans="2:14" ht="13.2" x14ac:dyDescent="0.25">
      <c r="B902" s="33"/>
      <c r="C902" s="73"/>
      <c r="F902" s="33"/>
      <c r="J902" s="33"/>
      <c r="K902" s="33"/>
      <c r="L902" s="33"/>
      <c r="M902" s="33"/>
      <c r="N902" s="33"/>
    </row>
    <row r="903" spans="2:14" ht="13.2" x14ac:dyDescent="0.25">
      <c r="B903" s="33"/>
      <c r="C903" s="73"/>
      <c r="F903" s="33"/>
      <c r="J903" s="33"/>
      <c r="K903" s="33"/>
      <c r="L903" s="33"/>
      <c r="M903" s="33"/>
      <c r="N903" s="33"/>
    </row>
    <row r="904" spans="2:14" ht="13.2" x14ac:dyDescent="0.25">
      <c r="B904" s="33"/>
      <c r="C904" s="73"/>
      <c r="F904" s="33"/>
      <c r="J904" s="33"/>
      <c r="K904" s="33"/>
      <c r="L904" s="33"/>
      <c r="M904" s="33"/>
      <c r="N904" s="33"/>
    </row>
    <row r="905" spans="2:14" ht="13.2" x14ac:dyDescent="0.25">
      <c r="B905" s="33"/>
      <c r="C905" s="73"/>
      <c r="F905" s="33"/>
      <c r="J905" s="33"/>
      <c r="K905" s="33"/>
      <c r="L905" s="33"/>
      <c r="M905" s="33"/>
      <c r="N905" s="33"/>
    </row>
    <row r="906" spans="2:14" ht="13.2" x14ac:dyDescent="0.25">
      <c r="B906" s="33"/>
      <c r="C906" s="73"/>
      <c r="F906" s="33"/>
      <c r="J906" s="33"/>
      <c r="K906" s="33"/>
      <c r="L906" s="33"/>
      <c r="M906" s="33"/>
      <c r="N906" s="33"/>
    </row>
    <row r="907" spans="2:14" ht="13.2" x14ac:dyDescent="0.25">
      <c r="B907" s="33"/>
      <c r="C907" s="73"/>
      <c r="F907" s="33"/>
      <c r="J907" s="33"/>
      <c r="K907" s="33"/>
      <c r="L907" s="33"/>
      <c r="M907" s="33"/>
      <c r="N907" s="33"/>
    </row>
    <row r="908" spans="2:14" ht="13.2" x14ac:dyDescent="0.25">
      <c r="B908" s="33"/>
      <c r="C908" s="73"/>
      <c r="F908" s="33"/>
      <c r="J908" s="33"/>
      <c r="K908" s="33"/>
      <c r="L908" s="33"/>
      <c r="M908" s="33"/>
      <c r="N908" s="33"/>
    </row>
    <row r="909" spans="2:14" ht="13.2" x14ac:dyDescent="0.25">
      <c r="B909" s="33"/>
      <c r="C909" s="73"/>
      <c r="F909" s="33"/>
      <c r="J909" s="33"/>
      <c r="K909" s="33"/>
      <c r="L909" s="33"/>
      <c r="M909" s="33"/>
      <c r="N909" s="33"/>
    </row>
    <row r="910" spans="2:14" ht="13.2" x14ac:dyDescent="0.25">
      <c r="B910" s="33"/>
      <c r="C910" s="73"/>
      <c r="F910" s="33"/>
      <c r="J910" s="33"/>
      <c r="K910" s="33"/>
      <c r="L910" s="33"/>
      <c r="M910" s="33"/>
      <c r="N910" s="33"/>
    </row>
    <row r="911" spans="2:14" ht="13.2" x14ac:dyDescent="0.25">
      <c r="B911" s="33"/>
      <c r="C911" s="73"/>
      <c r="F911" s="33"/>
      <c r="J911" s="33"/>
      <c r="K911" s="33"/>
      <c r="L911" s="33"/>
      <c r="M911" s="33"/>
      <c r="N911" s="33"/>
    </row>
    <row r="912" spans="2:14" ht="13.2" x14ac:dyDescent="0.25">
      <c r="B912" s="33"/>
      <c r="C912" s="73"/>
      <c r="F912" s="33"/>
      <c r="J912" s="33"/>
      <c r="K912" s="33"/>
      <c r="L912" s="33"/>
      <c r="M912" s="33"/>
      <c r="N912" s="33"/>
    </row>
    <row r="913" spans="2:14" ht="13.2" x14ac:dyDescent="0.25">
      <c r="B913" s="33"/>
      <c r="C913" s="73"/>
      <c r="F913" s="33"/>
      <c r="J913" s="33"/>
      <c r="K913" s="33"/>
      <c r="L913" s="33"/>
      <c r="M913" s="33"/>
      <c r="N913" s="33"/>
    </row>
    <row r="914" spans="2:14" ht="13.2" x14ac:dyDescent="0.25">
      <c r="B914" s="33"/>
      <c r="C914" s="73"/>
      <c r="F914" s="33"/>
      <c r="J914" s="33"/>
      <c r="K914" s="33"/>
      <c r="L914" s="33"/>
      <c r="M914" s="33"/>
      <c r="N914" s="33"/>
    </row>
    <row r="915" spans="2:14" ht="13.2" x14ac:dyDescent="0.25">
      <c r="B915" s="33"/>
      <c r="C915" s="73"/>
      <c r="F915" s="33"/>
      <c r="J915" s="33"/>
      <c r="K915" s="33"/>
      <c r="L915" s="33"/>
      <c r="M915" s="33"/>
      <c r="N915" s="33"/>
    </row>
    <row r="916" spans="2:14" ht="13.2" x14ac:dyDescent="0.25">
      <c r="B916" s="33"/>
      <c r="C916" s="73"/>
      <c r="F916" s="33"/>
      <c r="J916" s="33"/>
      <c r="K916" s="33"/>
      <c r="L916" s="33"/>
      <c r="M916" s="33"/>
      <c r="N916" s="33"/>
    </row>
    <row r="917" spans="2:14" ht="13.2" x14ac:dyDescent="0.25">
      <c r="B917" s="33"/>
      <c r="C917" s="73"/>
      <c r="F917" s="33"/>
      <c r="J917" s="33"/>
      <c r="K917" s="33"/>
      <c r="L917" s="33"/>
      <c r="M917" s="33"/>
      <c r="N917" s="33"/>
    </row>
    <row r="918" spans="2:14" ht="13.2" x14ac:dyDescent="0.25">
      <c r="B918" s="33"/>
      <c r="C918" s="73"/>
      <c r="F918" s="33"/>
      <c r="J918" s="33"/>
      <c r="K918" s="33"/>
      <c r="L918" s="33"/>
      <c r="M918" s="33"/>
      <c r="N918" s="33"/>
    </row>
    <row r="919" spans="2:14" ht="13.2" x14ac:dyDescent="0.25">
      <c r="B919" s="33"/>
      <c r="C919" s="73"/>
      <c r="F919" s="33"/>
      <c r="J919" s="33"/>
      <c r="K919" s="33"/>
      <c r="L919" s="33"/>
      <c r="M919" s="33"/>
      <c r="N919" s="33"/>
    </row>
    <row r="920" spans="2:14" ht="13.2" x14ac:dyDescent="0.25">
      <c r="B920" s="33"/>
      <c r="C920" s="73"/>
      <c r="F920" s="33"/>
      <c r="J920" s="33"/>
      <c r="K920" s="33"/>
      <c r="L920" s="33"/>
      <c r="M920" s="33"/>
      <c r="N920" s="33"/>
    </row>
    <row r="921" spans="2:14" ht="13.2" x14ac:dyDescent="0.25">
      <c r="B921" s="33"/>
      <c r="C921" s="73"/>
      <c r="F921" s="33"/>
      <c r="J921" s="33"/>
      <c r="K921" s="33"/>
      <c r="L921" s="33"/>
      <c r="M921" s="33"/>
      <c r="N921" s="33"/>
    </row>
    <row r="922" spans="2:14" ht="13.2" x14ac:dyDescent="0.25">
      <c r="B922" s="33"/>
      <c r="C922" s="73"/>
      <c r="F922" s="33"/>
      <c r="J922" s="33"/>
      <c r="K922" s="33"/>
      <c r="L922" s="33"/>
      <c r="M922" s="33"/>
      <c r="N922" s="33"/>
    </row>
    <row r="923" spans="2:14" ht="13.2" x14ac:dyDescent="0.25">
      <c r="B923" s="33"/>
      <c r="C923" s="73"/>
      <c r="F923" s="33"/>
      <c r="J923" s="33"/>
      <c r="K923" s="33"/>
      <c r="L923" s="33"/>
      <c r="M923" s="33"/>
      <c r="N923" s="33"/>
    </row>
    <row r="924" spans="2:14" ht="13.2" x14ac:dyDescent="0.25">
      <c r="B924" s="33"/>
      <c r="C924" s="73"/>
      <c r="F924" s="33"/>
      <c r="J924" s="33"/>
      <c r="K924" s="33"/>
      <c r="L924" s="33"/>
      <c r="M924" s="33"/>
      <c r="N924" s="33"/>
    </row>
    <row r="925" spans="2:14" ht="13.2" x14ac:dyDescent="0.25">
      <c r="B925" s="33"/>
      <c r="C925" s="73"/>
      <c r="F925" s="33"/>
      <c r="J925" s="33"/>
      <c r="K925" s="33"/>
      <c r="L925" s="33"/>
      <c r="M925" s="33"/>
      <c r="N925" s="33"/>
    </row>
    <row r="926" spans="2:14" ht="13.2" x14ac:dyDescent="0.25">
      <c r="B926" s="33"/>
      <c r="C926" s="73"/>
      <c r="F926" s="33"/>
      <c r="J926" s="33"/>
      <c r="K926" s="33"/>
      <c r="L926" s="33"/>
      <c r="M926" s="33"/>
      <c r="N926" s="33"/>
    </row>
    <row r="927" spans="2:14" ht="13.2" x14ac:dyDescent="0.25">
      <c r="B927" s="33"/>
      <c r="C927" s="73"/>
      <c r="F927" s="33"/>
      <c r="J927" s="33"/>
      <c r="K927" s="33"/>
      <c r="L927" s="33"/>
      <c r="M927" s="33"/>
      <c r="N927" s="33"/>
    </row>
    <row r="928" spans="2:14" ht="13.2" x14ac:dyDescent="0.25">
      <c r="B928" s="33"/>
      <c r="C928" s="73"/>
      <c r="F928" s="33"/>
      <c r="J928" s="33"/>
      <c r="K928" s="33"/>
      <c r="L928" s="33"/>
      <c r="M928" s="33"/>
      <c r="N928" s="33"/>
    </row>
    <row r="929" spans="2:14" ht="13.2" x14ac:dyDescent="0.25">
      <c r="B929" s="33"/>
      <c r="C929" s="73"/>
      <c r="F929" s="33"/>
      <c r="J929" s="33"/>
      <c r="K929" s="33"/>
      <c r="L929" s="33"/>
      <c r="M929" s="33"/>
      <c r="N929" s="33"/>
    </row>
    <row r="930" spans="2:14" ht="13.2" x14ac:dyDescent="0.25">
      <c r="B930" s="33"/>
      <c r="C930" s="73"/>
      <c r="F930" s="33"/>
      <c r="J930" s="33"/>
      <c r="K930" s="33"/>
      <c r="L930" s="33"/>
      <c r="M930" s="33"/>
      <c r="N930" s="33"/>
    </row>
    <row r="931" spans="2:14" ht="13.2" x14ac:dyDescent="0.25">
      <c r="B931" s="33"/>
      <c r="C931" s="73"/>
      <c r="F931" s="33"/>
      <c r="J931" s="33"/>
      <c r="K931" s="33"/>
      <c r="L931" s="33"/>
      <c r="M931" s="33"/>
      <c r="N931" s="33"/>
    </row>
    <row r="932" spans="2:14" ht="13.2" x14ac:dyDescent="0.25">
      <c r="B932" s="33"/>
      <c r="C932" s="73"/>
      <c r="F932" s="33"/>
      <c r="J932" s="33"/>
      <c r="K932" s="33"/>
      <c r="L932" s="33"/>
      <c r="M932" s="33"/>
      <c r="N932" s="33"/>
    </row>
    <row r="933" spans="2:14" ht="13.2" x14ac:dyDescent="0.25">
      <c r="B933" s="33"/>
      <c r="C933" s="73"/>
      <c r="F933" s="33"/>
      <c r="J933" s="33"/>
      <c r="K933" s="33"/>
      <c r="L933" s="33"/>
      <c r="M933" s="33"/>
      <c r="N933" s="33"/>
    </row>
    <row r="934" spans="2:14" ht="13.2" x14ac:dyDescent="0.25">
      <c r="B934" s="33"/>
      <c r="C934" s="73"/>
      <c r="F934" s="33"/>
      <c r="J934" s="33"/>
      <c r="K934" s="33"/>
      <c r="L934" s="33"/>
      <c r="M934" s="33"/>
      <c r="N934" s="33"/>
    </row>
    <row r="935" spans="2:14" ht="13.2" x14ac:dyDescent="0.25">
      <c r="B935" s="33"/>
      <c r="C935" s="73"/>
      <c r="F935" s="33"/>
      <c r="J935" s="33"/>
      <c r="K935" s="33"/>
      <c r="L935" s="33"/>
      <c r="M935" s="33"/>
      <c r="N935" s="33"/>
    </row>
    <row r="936" spans="2:14" ht="13.2" x14ac:dyDescent="0.25">
      <c r="B936" s="33"/>
      <c r="C936" s="73"/>
      <c r="F936" s="33"/>
      <c r="J936" s="33"/>
      <c r="K936" s="33"/>
      <c r="L936" s="33"/>
      <c r="M936" s="33"/>
      <c r="N936" s="33"/>
    </row>
    <row r="937" spans="2:14" ht="13.2" x14ac:dyDescent="0.25">
      <c r="B937" s="33"/>
      <c r="C937" s="73"/>
      <c r="F937" s="33"/>
      <c r="J937" s="33"/>
      <c r="K937" s="33"/>
      <c r="L937" s="33"/>
      <c r="M937" s="33"/>
      <c r="N937" s="33"/>
    </row>
    <row r="938" spans="2:14" ht="13.2" x14ac:dyDescent="0.25">
      <c r="B938" s="33"/>
      <c r="C938" s="73"/>
      <c r="F938" s="33"/>
      <c r="J938" s="33"/>
      <c r="K938" s="33"/>
      <c r="L938" s="33"/>
      <c r="M938" s="33"/>
      <c r="N938" s="33"/>
    </row>
    <row r="939" spans="2:14" ht="13.2" x14ac:dyDescent="0.25">
      <c r="B939" s="33"/>
      <c r="C939" s="73"/>
      <c r="F939" s="33"/>
      <c r="J939" s="33"/>
      <c r="K939" s="33"/>
      <c r="L939" s="33"/>
      <c r="M939" s="33"/>
      <c r="N939" s="33"/>
    </row>
    <row r="940" spans="2:14" ht="13.2" x14ac:dyDescent="0.25">
      <c r="B940" s="33"/>
      <c r="C940" s="73"/>
      <c r="F940" s="33"/>
      <c r="J940" s="33"/>
      <c r="K940" s="33"/>
      <c r="L940" s="33"/>
      <c r="M940" s="33"/>
      <c r="N940" s="33"/>
    </row>
    <row r="941" spans="2:14" ht="13.2" x14ac:dyDescent="0.25">
      <c r="B941" s="33"/>
      <c r="C941" s="73"/>
      <c r="F941" s="33"/>
      <c r="J941" s="33"/>
      <c r="K941" s="33"/>
      <c r="L941" s="33"/>
      <c r="M941" s="33"/>
      <c r="N941" s="33"/>
    </row>
    <row r="942" spans="2:14" ht="13.2" x14ac:dyDescent="0.25">
      <c r="B942" s="33"/>
      <c r="C942" s="73"/>
      <c r="F942" s="33"/>
      <c r="J942" s="33"/>
      <c r="K942" s="33"/>
      <c r="L942" s="33"/>
      <c r="M942" s="33"/>
      <c r="N942" s="33"/>
    </row>
    <row r="943" spans="2:14" ht="13.2" x14ac:dyDescent="0.25">
      <c r="B943" s="33"/>
      <c r="C943" s="73"/>
      <c r="F943" s="33"/>
      <c r="J943" s="33"/>
      <c r="K943" s="33"/>
      <c r="L943" s="33"/>
      <c r="M943" s="33"/>
      <c r="N943" s="33"/>
    </row>
    <row r="944" spans="2:14" ht="13.2" x14ac:dyDescent="0.25">
      <c r="B944" s="33"/>
      <c r="C944" s="73"/>
      <c r="F944" s="33"/>
      <c r="J944" s="33"/>
      <c r="K944" s="33"/>
      <c r="L944" s="33"/>
      <c r="M944" s="33"/>
      <c r="N944" s="33"/>
    </row>
    <row r="945" spans="2:14" ht="13.2" x14ac:dyDescent="0.25">
      <c r="B945" s="33"/>
      <c r="C945" s="73"/>
      <c r="F945" s="33"/>
      <c r="J945" s="33"/>
      <c r="K945" s="33"/>
      <c r="L945" s="33"/>
      <c r="M945" s="33"/>
      <c r="N945" s="33"/>
    </row>
    <row r="946" spans="2:14" ht="13.2" x14ac:dyDescent="0.25">
      <c r="B946" s="33"/>
      <c r="C946" s="73"/>
      <c r="F946" s="33"/>
      <c r="J946" s="33"/>
      <c r="K946" s="33"/>
      <c r="L946" s="33"/>
      <c r="M946" s="33"/>
      <c r="N946" s="33"/>
    </row>
    <row r="947" spans="2:14" ht="13.2" x14ac:dyDescent="0.25">
      <c r="B947" s="33"/>
      <c r="C947" s="73"/>
      <c r="F947" s="33"/>
      <c r="J947" s="33"/>
      <c r="K947" s="33"/>
      <c r="L947" s="33"/>
      <c r="M947" s="33"/>
      <c r="N947" s="33"/>
    </row>
    <row r="948" spans="2:14" ht="13.2" x14ac:dyDescent="0.25">
      <c r="B948" s="33"/>
      <c r="C948" s="73"/>
      <c r="F948" s="33"/>
      <c r="J948" s="33"/>
      <c r="K948" s="33"/>
      <c r="L948" s="33"/>
      <c r="M948" s="33"/>
      <c r="N948" s="33"/>
    </row>
    <row r="949" spans="2:14" ht="13.2" x14ac:dyDescent="0.25">
      <c r="B949" s="33"/>
      <c r="C949" s="73"/>
      <c r="F949" s="33"/>
      <c r="J949" s="33"/>
      <c r="K949" s="33"/>
      <c r="L949" s="33"/>
      <c r="M949" s="33"/>
      <c r="N949" s="33"/>
    </row>
    <row r="950" spans="2:14" ht="13.2" x14ac:dyDescent="0.25">
      <c r="B950" s="33"/>
      <c r="C950" s="73"/>
      <c r="F950" s="33"/>
      <c r="J950" s="33"/>
      <c r="K950" s="33"/>
      <c r="L950" s="33"/>
      <c r="M950" s="33"/>
      <c r="N950" s="33"/>
    </row>
    <row r="951" spans="2:14" ht="13.2" x14ac:dyDescent="0.25">
      <c r="B951" s="33"/>
      <c r="C951" s="73"/>
      <c r="F951" s="33"/>
      <c r="J951" s="33"/>
      <c r="K951" s="33"/>
      <c r="L951" s="33"/>
      <c r="M951" s="33"/>
      <c r="N951" s="33"/>
    </row>
    <row r="952" spans="2:14" ht="13.2" x14ac:dyDescent="0.25">
      <c r="B952" s="33"/>
      <c r="C952" s="73"/>
      <c r="F952" s="33"/>
      <c r="J952" s="33"/>
      <c r="K952" s="33"/>
      <c r="L952" s="33"/>
      <c r="M952" s="33"/>
      <c r="N952" s="33"/>
    </row>
    <row r="953" spans="2:14" ht="13.2" x14ac:dyDescent="0.25">
      <c r="B953" s="33"/>
      <c r="C953" s="73"/>
      <c r="F953" s="33"/>
      <c r="J953" s="33"/>
      <c r="K953" s="33"/>
      <c r="L953" s="33"/>
      <c r="M953" s="33"/>
      <c r="N953" s="33"/>
    </row>
    <row r="954" spans="2:14" ht="13.2" x14ac:dyDescent="0.25">
      <c r="B954" s="33"/>
      <c r="C954" s="73"/>
      <c r="F954" s="33"/>
      <c r="J954" s="33"/>
      <c r="K954" s="33"/>
      <c r="L954" s="33"/>
      <c r="M954" s="33"/>
      <c r="N954" s="33"/>
    </row>
    <row r="955" spans="2:14" ht="13.2" x14ac:dyDescent="0.25">
      <c r="B955" s="33"/>
      <c r="C955" s="73"/>
      <c r="F955" s="33"/>
      <c r="J955" s="33"/>
      <c r="K955" s="33"/>
      <c r="L955" s="33"/>
      <c r="M955" s="33"/>
      <c r="N955" s="33"/>
    </row>
    <row r="956" spans="2:14" ht="13.2" x14ac:dyDescent="0.25">
      <c r="B956" s="33"/>
      <c r="C956" s="73"/>
      <c r="F956" s="33"/>
      <c r="J956" s="33"/>
      <c r="K956" s="33"/>
      <c r="L956" s="33"/>
      <c r="M956" s="33"/>
      <c r="N956" s="33"/>
    </row>
    <row r="957" spans="2:14" ht="13.2" x14ac:dyDescent="0.25">
      <c r="B957" s="33"/>
      <c r="C957" s="73"/>
      <c r="F957" s="33"/>
      <c r="J957" s="33"/>
      <c r="K957" s="33"/>
      <c r="L957" s="33"/>
      <c r="M957" s="33"/>
      <c r="N957" s="33"/>
    </row>
    <row r="958" spans="2:14" ht="13.2" x14ac:dyDescent="0.25">
      <c r="B958" s="33"/>
      <c r="C958" s="73"/>
      <c r="F958" s="33"/>
      <c r="J958" s="33"/>
      <c r="K958" s="33"/>
      <c r="L958" s="33"/>
      <c r="M958" s="33"/>
      <c r="N958" s="33"/>
    </row>
    <row r="959" spans="2:14" ht="13.2" x14ac:dyDescent="0.25">
      <c r="B959" s="33"/>
      <c r="C959" s="73"/>
      <c r="F959" s="33"/>
      <c r="J959" s="33"/>
      <c r="K959" s="33"/>
      <c r="L959" s="33"/>
      <c r="M959" s="33"/>
      <c r="N959" s="33"/>
    </row>
    <row r="960" spans="2:14" ht="13.2" x14ac:dyDescent="0.25">
      <c r="B960" s="33"/>
      <c r="C960" s="73"/>
      <c r="F960" s="33"/>
      <c r="J960" s="33"/>
      <c r="K960" s="33"/>
      <c r="L960" s="33"/>
      <c r="M960" s="33"/>
      <c r="N960" s="33"/>
    </row>
    <row r="961" spans="2:14" ht="13.2" x14ac:dyDescent="0.25">
      <c r="B961" s="33"/>
      <c r="C961" s="73"/>
      <c r="F961" s="33"/>
      <c r="J961" s="33"/>
      <c r="K961" s="33"/>
      <c r="L961" s="33"/>
      <c r="M961" s="33"/>
      <c r="N961" s="33"/>
    </row>
    <row r="962" spans="2:14" ht="13.2" x14ac:dyDescent="0.25">
      <c r="B962" s="33"/>
      <c r="C962" s="73"/>
      <c r="F962" s="33"/>
      <c r="J962" s="33"/>
      <c r="K962" s="33"/>
      <c r="L962" s="33"/>
      <c r="M962" s="33"/>
      <c r="N962" s="33"/>
    </row>
    <row r="963" spans="2:14" ht="13.2" x14ac:dyDescent="0.25">
      <c r="B963" s="33"/>
      <c r="C963" s="73"/>
      <c r="F963" s="33"/>
      <c r="J963" s="33"/>
      <c r="K963" s="33"/>
      <c r="L963" s="33"/>
      <c r="M963" s="33"/>
      <c r="N963" s="33"/>
    </row>
    <row r="964" spans="2:14" ht="13.2" x14ac:dyDescent="0.25">
      <c r="B964" s="33"/>
      <c r="C964" s="73"/>
      <c r="F964" s="33"/>
      <c r="J964" s="33"/>
      <c r="K964" s="33"/>
      <c r="L964" s="33"/>
      <c r="M964" s="33"/>
      <c r="N964" s="33"/>
    </row>
    <row r="965" spans="2:14" ht="13.2" x14ac:dyDescent="0.25">
      <c r="B965" s="33"/>
      <c r="C965" s="73"/>
      <c r="F965" s="33"/>
      <c r="J965" s="33"/>
      <c r="K965" s="33"/>
      <c r="L965" s="33"/>
      <c r="M965" s="33"/>
      <c r="N965" s="33"/>
    </row>
    <row r="966" spans="2:14" ht="13.2" x14ac:dyDescent="0.25">
      <c r="B966" s="33"/>
      <c r="C966" s="73"/>
      <c r="F966" s="33"/>
      <c r="J966" s="33"/>
      <c r="K966" s="33"/>
      <c r="L966" s="33"/>
      <c r="M966" s="33"/>
      <c r="N966" s="33"/>
    </row>
    <row r="967" spans="2:14" ht="13.2" x14ac:dyDescent="0.25">
      <c r="B967" s="33"/>
      <c r="C967" s="73"/>
      <c r="F967" s="33"/>
      <c r="J967" s="33"/>
      <c r="K967" s="33"/>
      <c r="L967" s="33"/>
      <c r="M967" s="33"/>
      <c r="N967" s="33"/>
    </row>
    <row r="968" spans="2:14" ht="13.2" x14ac:dyDescent="0.25">
      <c r="B968" s="33"/>
      <c r="C968" s="73"/>
      <c r="F968" s="33"/>
      <c r="J968" s="33"/>
      <c r="K968" s="33"/>
      <c r="L968" s="33"/>
      <c r="M968" s="33"/>
      <c r="N968" s="33"/>
    </row>
    <row r="969" spans="2:14" ht="13.2" x14ac:dyDescent="0.25">
      <c r="B969" s="33"/>
      <c r="C969" s="73"/>
      <c r="F969" s="33"/>
      <c r="J969" s="33"/>
      <c r="K969" s="33"/>
      <c r="L969" s="33"/>
      <c r="M969" s="33"/>
      <c r="N969" s="33"/>
    </row>
    <row r="970" spans="2:14" ht="13.2" x14ac:dyDescent="0.25">
      <c r="B970" s="33"/>
      <c r="C970" s="73"/>
      <c r="F970" s="33"/>
      <c r="J970" s="33"/>
      <c r="K970" s="33"/>
      <c r="L970" s="33"/>
      <c r="M970" s="33"/>
      <c r="N970" s="33"/>
    </row>
    <row r="971" spans="2:14" ht="13.2" x14ac:dyDescent="0.25">
      <c r="B971" s="33"/>
      <c r="C971" s="73"/>
      <c r="F971" s="33"/>
      <c r="J971" s="33"/>
      <c r="K971" s="33"/>
      <c r="L971" s="33"/>
      <c r="M971" s="33"/>
      <c r="N971" s="33"/>
    </row>
    <row r="972" spans="2:14" ht="13.2" x14ac:dyDescent="0.25">
      <c r="B972" s="33"/>
      <c r="C972" s="73"/>
      <c r="F972" s="33"/>
      <c r="J972" s="33"/>
      <c r="K972" s="33"/>
      <c r="L972" s="33"/>
      <c r="M972" s="33"/>
      <c r="N972" s="33"/>
    </row>
    <row r="973" spans="2:14" ht="13.2" x14ac:dyDescent="0.25">
      <c r="B973" s="33"/>
      <c r="C973" s="73"/>
      <c r="F973" s="33"/>
      <c r="J973" s="33"/>
      <c r="K973" s="33"/>
      <c r="L973" s="33"/>
      <c r="M973" s="33"/>
      <c r="N973" s="33"/>
    </row>
    <row r="974" spans="2:14" ht="13.2" x14ac:dyDescent="0.25">
      <c r="B974" s="33"/>
      <c r="C974" s="73"/>
      <c r="F974" s="33"/>
      <c r="J974" s="33"/>
      <c r="K974" s="33"/>
      <c r="L974" s="33"/>
      <c r="M974" s="33"/>
      <c r="N974" s="33"/>
    </row>
    <row r="975" spans="2:14" ht="13.2" x14ac:dyDescent="0.25">
      <c r="B975" s="33"/>
      <c r="C975" s="73"/>
      <c r="F975" s="33"/>
      <c r="J975" s="33"/>
      <c r="K975" s="33"/>
      <c r="L975" s="33"/>
      <c r="M975" s="33"/>
      <c r="N975" s="33"/>
    </row>
    <row r="976" spans="2:14" ht="13.2" x14ac:dyDescent="0.25">
      <c r="B976" s="33"/>
      <c r="C976" s="73"/>
      <c r="F976" s="33"/>
      <c r="J976" s="33"/>
      <c r="K976" s="33"/>
      <c r="L976" s="33"/>
      <c r="M976" s="33"/>
      <c r="N976" s="33"/>
    </row>
    <row r="977" spans="2:14" ht="13.2" x14ac:dyDescent="0.25">
      <c r="B977" s="33"/>
      <c r="C977" s="73"/>
      <c r="F977" s="33"/>
      <c r="J977" s="33"/>
      <c r="K977" s="33"/>
      <c r="L977" s="33"/>
      <c r="M977" s="33"/>
      <c r="N977" s="33"/>
    </row>
    <row r="978" spans="2:14" ht="13.2" x14ac:dyDescent="0.25">
      <c r="B978" s="33"/>
      <c r="C978" s="73"/>
      <c r="F978" s="33"/>
      <c r="J978" s="33"/>
      <c r="K978" s="33"/>
      <c r="L978" s="33"/>
      <c r="M978" s="33"/>
      <c r="N978" s="33"/>
    </row>
    <row r="979" spans="2:14" ht="13.2" x14ac:dyDescent="0.25">
      <c r="B979" s="33"/>
      <c r="C979" s="73"/>
      <c r="F979" s="33"/>
      <c r="J979" s="33"/>
      <c r="K979" s="33"/>
      <c r="L979" s="33"/>
      <c r="M979" s="33"/>
      <c r="N979" s="33"/>
    </row>
    <row r="980" spans="2:14" ht="13.2" x14ac:dyDescent="0.25">
      <c r="B980" s="33"/>
      <c r="C980" s="73"/>
      <c r="F980" s="33"/>
      <c r="J980" s="33"/>
      <c r="K980" s="33"/>
      <c r="L980" s="33"/>
      <c r="M980" s="33"/>
      <c r="N980" s="33"/>
    </row>
    <row r="981" spans="2:14" ht="13.2" x14ac:dyDescent="0.25">
      <c r="B981" s="33"/>
      <c r="C981" s="73"/>
      <c r="F981" s="33"/>
      <c r="J981" s="33"/>
      <c r="K981" s="33"/>
      <c r="L981" s="33"/>
      <c r="M981" s="33"/>
      <c r="N981" s="33"/>
    </row>
    <row r="982" spans="2:14" ht="13.2" x14ac:dyDescent="0.25">
      <c r="B982" s="33"/>
      <c r="C982" s="73"/>
      <c r="F982" s="33"/>
      <c r="J982" s="33"/>
      <c r="K982" s="33"/>
      <c r="L982" s="33"/>
      <c r="M982" s="33"/>
      <c r="N982" s="33"/>
    </row>
    <row r="983" spans="2:14" ht="13.2" x14ac:dyDescent="0.25">
      <c r="B983" s="33"/>
      <c r="C983" s="73"/>
      <c r="F983" s="33"/>
      <c r="J983" s="33"/>
      <c r="K983" s="33"/>
      <c r="L983" s="33"/>
      <c r="M983" s="33"/>
      <c r="N983" s="33"/>
    </row>
    <row r="984" spans="2:14" ht="13.2" x14ac:dyDescent="0.25">
      <c r="B984" s="33"/>
      <c r="C984" s="73"/>
      <c r="F984" s="33"/>
      <c r="J984" s="33"/>
      <c r="K984" s="33"/>
      <c r="L984" s="33"/>
      <c r="M984" s="33"/>
      <c r="N984" s="33"/>
    </row>
    <row r="985" spans="2:14" ht="13.2" x14ac:dyDescent="0.25">
      <c r="B985" s="33"/>
      <c r="C985" s="73"/>
      <c r="F985" s="33"/>
      <c r="J985" s="33"/>
      <c r="K985" s="33"/>
      <c r="L985" s="33"/>
      <c r="M985" s="33"/>
      <c r="N985" s="33"/>
    </row>
    <row r="986" spans="2:14" ht="13.2" x14ac:dyDescent="0.25">
      <c r="B986" s="33"/>
      <c r="C986" s="73"/>
      <c r="F986" s="33"/>
      <c r="J986" s="33"/>
      <c r="K986" s="33"/>
      <c r="L986" s="33"/>
      <c r="M986" s="33"/>
      <c r="N986" s="33"/>
    </row>
    <row r="987" spans="2:14" ht="13.2" x14ac:dyDescent="0.25">
      <c r="B987" s="33"/>
      <c r="C987" s="73"/>
      <c r="F987" s="33"/>
      <c r="J987" s="33"/>
      <c r="K987" s="33"/>
      <c r="L987" s="33"/>
      <c r="M987" s="33"/>
      <c r="N987" s="33"/>
    </row>
    <row r="988" spans="2:14" ht="13.2" x14ac:dyDescent="0.25">
      <c r="B988" s="33"/>
      <c r="C988" s="73"/>
      <c r="F988" s="33"/>
      <c r="J988" s="33"/>
      <c r="K988" s="33"/>
      <c r="L988" s="33"/>
      <c r="M988" s="33"/>
      <c r="N988" s="33"/>
    </row>
    <row r="989" spans="2:14" ht="13.2" x14ac:dyDescent="0.25">
      <c r="B989" s="33"/>
      <c r="C989" s="73"/>
      <c r="F989" s="33"/>
      <c r="J989" s="33"/>
      <c r="K989" s="33"/>
      <c r="L989" s="33"/>
      <c r="M989" s="33"/>
      <c r="N989" s="33"/>
    </row>
    <row r="990" spans="2:14" ht="13.2" x14ac:dyDescent="0.25">
      <c r="B990" s="33"/>
      <c r="C990" s="73"/>
      <c r="F990" s="33"/>
      <c r="J990" s="33"/>
      <c r="K990" s="33"/>
      <c r="L990" s="33"/>
      <c r="M990" s="33"/>
      <c r="N990" s="33"/>
    </row>
    <row r="991" spans="2:14" ht="13.2" x14ac:dyDescent="0.25">
      <c r="B991" s="33"/>
      <c r="C991" s="73"/>
      <c r="F991" s="33"/>
      <c r="J991" s="33"/>
      <c r="K991" s="33"/>
      <c r="L991" s="33"/>
      <c r="M991" s="33"/>
      <c r="N991" s="33"/>
    </row>
    <row r="992" spans="2:14" ht="13.2" x14ac:dyDescent="0.25">
      <c r="B992" s="33"/>
      <c r="C992" s="73"/>
      <c r="F992" s="33"/>
      <c r="J992" s="33"/>
      <c r="K992" s="33"/>
      <c r="L992" s="33"/>
      <c r="M992" s="33"/>
      <c r="N992" s="33"/>
    </row>
    <row r="993" spans="2:14" ht="13.2" x14ac:dyDescent="0.25">
      <c r="B993" s="33"/>
      <c r="C993" s="73"/>
      <c r="F993" s="33"/>
      <c r="J993" s="33"/>
      <c r="K993" s="33"/>
      <c r="L993" s="33"/>
      <c r="M993" s="33"/>
      <c r="N993" s="33"/>
    </row>
    <row r="994" spans="2:14" ht="13.2" x14ac:dyDescent="0.25">
      <c r="B994" s="33"/>
      <c r="C994" s="73"/>
      <c r="F994" s="33"/>
      <c r="J994" s="33"/>
      <c r="K994" s="33"/>
      <c r="L994" s="33"/>
      <c r="M994" s="33"/>
      <c r="N994" s="33"/>
    </row>
    <row r="995" spans="2:14" ht="13.2" x14ac:dyDescent="0.25">
      <c r="B995" s="33"/>
      <c r="C995" s="73"/>
      <c r="F995" s="33"/>
      <c r="J995" s="33"/>
      <c r="K995" s="33"/>
      <c r="L995" s="33"/>
      <c r="M995" s="33"/>
      <c r="N995" s="33"/>
    </row>
    <row r="996" spans="2:14" ht="13.2" x14ac:dyDescent="0.25">
      <c r="B996" s="33"/>
      <c r="C996" s="73"/>
      <c r="F996" s="33"/>
      <c r="J996" s="33"/>
      <c r="K996" s="33"/>
      <c r="L996" s="33"/>
      <c r="M996" s="33"/>
      <c r="N996" s="33"/>
    </row>
    <row r="997" spans="2:14" ht="13.2" x14ac:dyDescent="0.25">
      <c r="B997" s="33"/>
      <c r="C997" s="73"/>
      <c r="F997" s="33"/>
      <c r="J997" s="33"/>
      <c r="K997" s="33"/>
      <c r="L997" s="33"/>
      <c r="M997" s="33"/>
      <c r="N997" s="33"/>
    </row>
    <row r="998" spans="2:14" ht="13.2" x14ac:dyDescent="0.25">
      <c r="B998" s="33"/>
      <c r="C998" s="73"/>
      <c r="F998" s="33"/>
      <c r="J998" s="33"/>
      <c r="K998" s="33"/>
      <c r="L998" s="33"/>
      <c r="M998" s="33"/>
      <c r="N998" s="33"/>
    </row>
    <row r="999" spans="2:14" ht="13.2" x14ac:dyDescent="0.25">
      <c r="B999" s="33"/>
      <c r="C999" s="73"/>
      <c r="F999" s="33"/>
      <c r="J999" s="33"/>
      <c r="K999" s="33"/>
      <c r="L999" s="33"/>
      <c r="M999" s="33"/>
      <c r="N999" s="33"/>
    </row>
    <row r="1000" spans="2:14" ht="13.2" x14ac:dyDescent="0.25">
      <c r="B1000" s="33"/>
      <c r="C1000" s="73"/>
      <c r="F1000" s="33"/>
      <c r="J1000" s="33"/>
      <c r="K1000" s="33"/>
      <c r="L1000" s="33"/>
      <c r="M1000" s="33"/>
      <c r="N1000" s="33"/>
    </row>
    <row r="1001" spans="2:14" ht="13.2" x14ac:dyDescent="0.25">
      <c r="B1001" s="33"/>
      <c r="C1001" s="73"/>
      <c r="F1001" s="33"/>
      <c r="J1001" s="33"/>
      <c r="K1001" s="33"/>
      <c r="L1001" s="33"/>
      <c r="M1001" s="33"/>
      <c r="N1001" s="33"/>
    </row>
    <row r="1002" spans="2:14" ht="13.2" x14ac:dyDescent="0.25">
      <c r="B1002" s="33"/>
      <c r="C1002" s="73"/>
      <c r="F1002" s="33"/>
      <c r="J1002" s="33"/>
      <c r="K1002" s="33"/>
      <c r="L1002" s="33"/>
      <c r="M1002" s="33"/>
      <c r="N1002" s="33"/>
    </row>
    <row r="1003" spans="2:14" ht="13.2" x14ac:dyDescent="0.25">
      <c r="B1003" s="33"/>
      <c r="C1003" s="73"/>
      <c r="F1003" s="33"/>
      <c r="J1003" s="33"/>
      <c r="K1003" s="33"/>
      <c r="L1003" s="33"/>
      <c r="M1003" s="33"/>
      <c r="N1003" s="33"/>
    </row>
    <row r="1004" spans="2:14" ht="13.2" x14ac:dyDescent="0.25">
      <c r="B1004" s="33"/>
      <c r="C1004" s="73"/>
      <c r="F1004" s="33"/>
      <c r="J1004" s="33"/>
      <c r="K1004" s="33"/>
      <c r="L1004" s="33"/>
      <c r="M1004" s="33"/>
      <c r="N1004" s="33"/>
    </row>
    <row r="1005" spans="2:14" ht="13.2" x14ac:dyDescent="0.25">
      <c r="B1005" s="33"/>
      <c r="C1005" s="73"/>
      <c r="F1005" s="33"/>
      <c r="J1005" s="33"/>
      <c r="K1005" s="33"/>
      <c r="L1005" s="33"/>
      <c r="M1005" s="33"/>
      <c r="N1005" s="33"/>
    </row>
    <row r="1006" spans="2:14" ht="13.2" x14ac:dyDescent="0.25">
      <c r="B1006" s="33"/>
      <c r="C1006" s="73"/>
      <c r="F1006" s="33"/>
      <c r="J1006" s="33"/>
      <c r="K1006" s="33"/>
      <c r="L1006" s="33"/>
      <c r="M1006" s="33"/>
      <c r="N1006" s="33"/>
    </row>
    <row r="1007" spans="2:14" ht="13.2" x14ac:dyDescent="0.25">
      <c r="B1007" s="33"/>
      <c r="C1007" s="73"/>
      <c r="F1007" s="33"/>
      <c r="J1007" s="33"/>
      <c r="K1007" s="33"/>
      <c r="L1007" s="33"/>
      <c r="M1007" s="33"/>
      <c r="N1007" s="33"/>
    </row>
    <row r="1008" spans="2:14" ht="13.2" x14ac:dyDescent="0.25">
      <c r="B1008" s="33"/>
      <c r="C1008" s="73"/>
      <c r="F1008" s="33"/>
      <c r="J1008" s="33"/>
      <c r="K1008" s="33"/>
      <c r="L1008" s="33"/>
      <c r="M1008" s="33"/>
      <c r="N1008" s="33"/>
    </row>
    <row r="1009" spans="2:14" ht="13.2" x14ac:dyDescent="0.25">
      <c r="B1009" s="33"/>
      <c r="C1009" s="73"/>
      <c r="F1009" s="33"/>
      <c r="J1009" s="33"/>
      <c r="K1009" s="33"/>
      <c r="L1009" s="33"/>
      <c r="M1009" s="33"/>
      <c r="N1009" s="33"/>
    </row>
    <row r="1010" spans="2:14" ht="13.2" x14ac:dyDescent="0.25">
      <c r="B1010" s="33"/>
      <c r="C1010" s="73"/>
      <c r="F1010" s="33"/>
      <c r="J1010" s="33"/>
      <c r="K1010" s="33"/>
      <c r="L1010" s="33"/>
      <c r="M1010" s="33"/>
      <c r="N1010" s="33"/>
    </row>
    <row r="1011" spans="2:14" ht="13.2" x14ac:dyDescent="0.25">
      <c r="B1011" s="33"/>
      <c r="C1011" s="73"/>
      <c r="F1011" s="33"/>
      <c r="J1011" s="33"/>
      <c r="K1011" s="33"/>
      <c r="L1011" s="33"/>
      <c r="M1011" s="33"/>
      <c r="N1011" s="33"/>
    </row>
    <row r="1012" spans="2:14" ht="13.2" x14ac:dyDescent="0.25">
      <c r="B1012" s="33"/>
      <c r="C1012" s="73"/>
      <c r="F1012" s="33"/>
      <c r="J1012" s="33"/>
      <c r="K1012" s="33"/>
      <c r="L1012" s="33"/>
      <c r="M1012" s="33"/>
      <c r="N1012" s="33"/>
    </row>
    <row r="1013" spans="2:14" ht="13.2" x14ac:dyDescent="0.25">
      <c r="B1013" s="33"/>
      <c r="C1013" s="73"/>
      <c r="F1013" s="33"/>
      <c r="J1013" s="33"/>
      <c r="K1013" s="33"/>
      <c r="L1013" s="33"/>
      <c r="M1013" s="33"/>
      <c r="N1013" s="33"/>
    </row>
    <row r="1014" spans="2:14" ht="13.2" x14ac:dyDescent="0.25">
      <c r="B1014" s="33"/>
      <c r="C1014" s="73"/>
      <c r="F1014" s="33"/>
      <c r="J1014" s="33"/>
      <c r="K1014" s="33"/>
      <c r="L1014" s="33"/>
      <c r="M1014" s="33"/>
      <c r="N1014" s="33"/>
    </row>
    <row r="1015" spans="2:14" ht="13.2" x14ac:dyDescent="0.25">
      <c r="B1015" s="33"/>
      <c r="C1015" s="73"/>
      <c r="F1015" s="33"/>
      <c r="J1015" s="33"/>
      <c r="K1015" s="33"/>
      <c r="L1015" s="33"/>
      <c r="M1015" s="33"/>
      <c r="N1015" s="33"/>
    </row>
    <row r="1016" spans="2:14" ht="13.2" x14ac:dyDescent="0.25">
      <c r="B1016" s="33"/>
      <c r="C1016" s="73"/>
      <c r="F1016" s="33"/>
      <c r="J1016" s="33"/>
      <c r="K1016" s="33"/>
      <c r="L1016" s="33"/>
      <c r="M1016" s="33"/>
      <c r="N1016" s="33"/>
    </row>
    <row r="1017" spans="2:14" ht="13.2" x14ac:dyDescent="0.25">
      <c r="B1017" s="33"/>
      <c r="C1017" s="73"/>
      <c r="F1017" s="33"/>
      <c r="J1017" s="33"/>
      <c r="K1017" s="33"/>
      <c r="L1017" s="33"/>
      <c r="M1017" s="33"/>
      <c r="N1017" s="33"/>
    </row>
    <row r="1018" spans="2:14" ht="13.2" x14ac:dyDescent="0.25">
      <c r="B1018" s="33"/>
      <c r="C1018" s="73"/>
      <c r="F1018" s="33"/>
      <c r="J1018" s="33"/>
      <c r="K1018" s="33"/>
      <c r="L1018" s="33"/>
      <c r="M1018" s="33"/>
      <c r="N1018" s="33"/>
    </row>
    <row r="1019" spans="2:14" ht="13.2" x14ac:dyDescent="0.25">
      <c r="B1019" s="33"/>
      <c r="C1019" s="73"/>
      <c r="F1019" s="33"/>
      <c r="J1019" s="33"/>
      <c r="K1019" s="33"/>
      <c r="L1019" s="33"/>
      <c r="M1019" s="33"/>
      <c r="N1019" s="33"/>
    </row>
    <row r="1020" spans="2:14" ht="13.2" x14ac:dyDescent="0.25">
      <c r="B1020" s="33"/>
      <c r="C1020" s="73"/>
      <c r="F1020" s="33"/>
      <c r="J1020" s="33"/>
      <c r="K1020" s="33"/>
      <c r="L1020" s="33"/>
      <c r="M1020" s="33"/>
      <c r="N1020" s="33"/>
    </row>
    <row r="1021" spans="2:14" ht="13.2" x14ac:dyDescent="0.25">
      <c r="B1021" s="33"/>
      <c r="C1021" s="73"/>
      <c r="F1021" s="33"/>
      <c r="J1021" s="33"/>
      <c r="K1021" s="33"/>
      <c r="L1021" s="33"/>
      <c r="M1021" s="33"/>
      <c r="N1021" s="33"/>
    </row>
    <row r="1022" spans="2:14" ht="13.2" x14ac:dyDescent="0.25">
      <c r="B1022" s="33"/>
      <c r="C1022" s="73"/>
      <c r="F1022" s="33"/>
      <c r="J1022" s="33"/>
      <c r="K1022" s="33"/>
      <c r="L1022" s="33"/>
      <c r="M1022" s="33"/>
      <c r="N1022" s="33"/>
    </row>
    <row r="1023" spans="2:14" ht="13.2" x14ac:dyDescent="0.25">
      <c r="B1023" s="33"/>
      <c r="C1023" s="73"/>
      <c r="F1023" s="33"/>
      <c r="J1023" s="33"/>
      <c r="K1023" s="33"/>
      <c r="L1023" s="33"/>
      <c r="M1023" s="33"/>
      <c r="N1023" s="33"/>
    </row>
    <row r="1024" spans="2:14" ht="13.2" x14ac:dyDescent="0.25">
      <c r="B1024" s="33"/>
      <c r="C1024" s="73"/>
      <c r="F1024" s="33"/>
      <c r="J1024" s="33"/>
      <c r="K1024" s="33"/>
      <c r="L1024" s="33"/>
      <c r="M1024" s="33"/>
      <c r="N1024" s="33"/>
    </row>
    <row r="1025" spans="2:14" ht="13.2" x14ac:dyDescent="0.25">
      <c r="B1025" s="33"/>
      <c r="C1025" s="73"/>
      <c r="F1025" s="33"/>
      <c r="J1025" s="33"/>
      <c r="K1025" s="33"/>
      <c r="L1025" s="33"/>
      <c r="M1025" s="33"/>
      <c r="N1025" s="33"/>
    </row>
    <row r="1026" spans="2:14" ht="13.2" x14ac:dyDescent="0.25">
      <c r="B1026" s="33"/>
      <c r="C1026" s="73"/>
      <c r="F1026" s="33"/>
      <c r="J1026" s="33"/>
      <c r="K1026" s="33"/>
      <c r="L1026" s="33"/>
      <c r="M1026" s="33"/>
      <c r="N1026" s="33"/>
    </row>
    <row r="1027" spans="2:14" ht="13.2" x14ac:dyDescent="0.25">
      <c r="B1027" s="33"/>
      <c r="C1027" s="73"/>
      <c r="F1027" s="33"/>
      <c r="J1027" s="33"/>
      <c r="K1027" s="33"/>
      <c r="L1027" s="33"/>
      <c r="M1027" s="33"/>
      <c r="N1027" s="33"/>
    </row>
    <row r="1028" spans="2:14" ht="13.2" x14ac:dyDescent="0.25">
      <c r="B1028" s="33"/>
      <c r="C1028" s="73"/>
      <c r="F1028" s="33"/>
      <c r="J1028" s="33"/>
      <c r="K1028" s="33"/>
      <c r="L1028" s="33"/>
      <c r="M1028" s="33"/>
      <c r="N1028" s="33"/>
    </row>
    <row r="1029" spans="2:14" ht="13.2" x14ac:dyDescent="0.25">
      <c r="B1029" s="33"/>
      <c r="C1029" s="73"/>
      <c r="F1029" s="33"/>
      <c r="J1029" s="33"/>
      <c r="K1029" s="33"/>
      <c r="L1029" s="33"/>
      <c r="M1029" s="33"/>
      <c r="N1029" s="33"/>
    </row>
    <row r="1030" spans="2:14" ht="13.2" x14ac:dyDescent="0.25">
      <c r="B1030" s="33"/>
      <c r="C1030" s="73"/>
      <c r="F1030" s="33"/>
      <c r="J1030" s="33"/>
      <c r="K1030" s="33"/>
      <c r="L1030" s="33"/>
      <c r="M1030" s="33"/>
      <c r="N1030" s="33"/>
    </row>
    <row r="1031" spans="2:14" ht="13.2" x14ac:dyDescent="0.25">
      <c r="B1031" s="33"/>
      <c r="C1031" s="73"/>
      <c r="F1031" s="33"/>
      <c r="J1031" s="33"/>
      <c r="K1031" s="33"/>
      <c r="L1031" s="33"/>
      <c r="M1031" s="33"/>
      <c r="N1031" s="33"/>
    </row>
    <row r="1032" spans="2:14" ht="13.2" x14ac:dyDescent="0.25">
      <c r="B1032" s="33"/>
      <c r="C1032" s="73"/>
      <c r="F1032" s="33"/>
      <c r="J1032" s="33"/>
      <c r="K1032" s="33"/>
      <c r="L1032" s="33"/>
      <c r="M1032" s="33"/>
      <c r="N1032" s="33"/>
    </row>
    <row r="1033" spans="2:14" ht="13.2" x14ac:dyDescent="0.25">
      <c r="B1033" s="33"/>
      <c r="C1033" s="73"/>
      <c r="F1033" s="33"/>
      <c r="J1033" s="33"/>
      <c r="K1033" s="33"/>
      <c r="L1033" s="33"/>
      <c r="M1033" s="33"/>
      <c r="N1033" s="33"/>
    </row>
    <row r="1034" spans="2:14" ht="13.2" x14ac:dyDescent="0.25">
      <c r="B1034" s="33"/>
      <c r="C1034" s="73"/>
      <c r="F1034" s="33"/>
      <c r="J1034" s="33"/>
      <c r="K1034" s="33"/>
      <c r="L1034" s="33"/>
      <c r="M1034" s="33"/>
      <c r="N1034" s="33"/>
    </row>
    <row r="1035" spans="2:14" ht="13.2" x14ac:dyDescent="0.25">
      <c r="B1035" s="33"/>
      <c r="C1035" s="73"/>
      <c r="F1035" s="33"/>
      <c r="J1035" s="33"/>
      <c r="K1035" s="33"/>
      <c r="L1035" s="33"/>
      <c r="M1035" s="33"/>
      <c r="N1035" s="33"/>
    </row>
    <row r="1036" spans="2:14" ht="13.2" x14ac:dyDescent="0.25">
      <c r="B1036" s="33"/>
      <c r="C1036" s="73"/>
      <c r="F1036" s="33"/>
      <c r="J1036" s="33"/>
      <c r="K1036" s="33"/>
      <c r="L1036" s="33"/>
      <c r="M1036" s="33"/>
      <c r="N1036" s="33"/>
    </row>
    <row r="1037" spans="2:14" ht="13.2" x14ac:dyDescent="0.25">
      <c r="B1037" s="33"/>
      <c r="C1037" s="73"/>
      <c r="F1037" s="33"/>
      <c r="J1037" s="33"/>
      <c r="K1037" s="33"/>
      <c r="L1037" s="33"/>
      <c r="M1037" s="33"/>
      <c r="N1037" s="33"/>
    </row>
    <row r="1038" spans="2:14" ht="13.2" x14ac:dyDescent="0.25">
      <c r="B1038" s="33"/>
      <c r="C1038" s="73"/>
      <c r="F1038" s="33"/>
      <c r="J1038" s="33"/>
      <c r="K1038" s="33"/>
      <c r="L1038" s="33"/>
      <c r="M1038" s="33"/>
      <c r="N1038" s="33"/>
    </row>
    <row r="1039" spans="2:14" ht="13.2" x14ac:dyDescent="0.25">
      <c r="B1039" s="33"/>
      <c r="C1039" s="73"/>
      <c r="F1039" s="33"/>
      <c r="J1039" s="33"/>
      <c r="K1039" s="33"/>
      <c r="L1039" s="33"/>
      <c r="M1039" s="33"/>
      <c r="N1039" s="33"/>
    </row>
    <row r="1040" spans="2:14" ht="13.2" x14ac:dyDescent="0.25">
      <c r="B1040" s="33"/>
      <c r="C1040" s="73"/>
      <c r="F1040" s="33"/>
      <c r="J1040" s="33"/>
      <c r="K1040" s="33"/>
      <c r="L1040" s="33"/>
      <c r="M1040" s="33"/>
      <c r="N1040" s="33"/>
    </row>
    <row r="1041" spans="2:14" ht="13.2" x14ac:dyDescent="0.25">
      <c r="B1041" s="33"/>
      <c r="C1041" s="73"/>
      <c r="F1041" s="33"/>
      <c r="J1041" s="33"/>
      <c r="K1041" s="33"/>
      <c r="L1041" s="33"/>
      <c r="M1041" s="33"/>
      <c r="N1041" s="33"/>
    </row>
    <row r="1042" spans="2:14" ht="13.2" x14ac:dyDescent="0.25">
      <c r="B1042" s="33"/>
      <c r="C1042" s="73"/>
      <c r="F1042" s="33"/>
      <c r="J1042" s="33"/>
      <c r="K1042" s="33"/>
      <c r="L1042" s="33"/>
      <c r="M1042" s="33"/>
      <c r="N1042" s="33"/>
    </row>
    <row r="1043" spans="2:14" ht="13.2" x14ac:dyDescent="0.25">
      <c r="B1043" s="33"/>
      <c r="C1043" s="73"/>
      <c r="F1043" s="33"/>
      <c r="J1043" s="33"/>
      <c r="K1043" s="33"/>
      <c r="L1043" s="33"/>
      <c r="M1043" s="33"/>
      <c r="N1043" s="33"/>
    </row>
    <row r="1044" spans="2:14" ht="13.2" x14ac:dyDescent="0.25">
      <c r="B1044" s="33"/>
      <c r="C1044" s="73"/>
      <c r="F1044" s="33"/>
      <c r="J1044" s="33"/>
      <c r="K1044" s="33"/>
      <c r="L1044" s="33"/>
      <c r="M1044" s="33"/>
      <c r="N1044" s="33"/>
    </row>
    <row r="1045" spans="2:14" ht="13.2" x14ac:dyDescent="0.25">
      <c r="B1045" s="33"/>
      <c r="C1045" s="73"/>
      <c r="F1045" s="33"/>
      <c r="J1045" s="33"/>
      <c r="K1045" s="33"/>
      <c r="L1045" s="33"/>
      <c r="M1045" s="33"/>
      <c r="N1045" s="33"/>
    </row>
    <row r="1046" spans="2:14" ht="13.2" x14ac:dyDescent="0.25">
      <c r="B1046" s="33"/>
      <c r="C1046" s="73"/>
      <c r="F1046" s="33"/>
      <c r="J1046" s="33"/>
      <c r="K1046" s="33"/>
      <c r="L1046" s="33"/>
      <c r="M1046" s="33"/>
      <c r="N1046" s="33"/>
    </row>
    <row r="1047" spans="2:14" ht="13.2" x14ac:dyDescent="0.25">
      <c r="B1047" s="33"/>
      <c r="C1047" s="73"/>
      <c r="F1047" s="33"/>
      <c r="J1047" s="33"/>
      <c r="K1047" s="33"/>
      <c r="L1047" s="33"/>
      <c r="M1047" s="33"/>
      <c r="N1047" s="33"/>
    </row>
    <row r="1048" spans="2:14" ht="13.2" x14ac:dyDescent="0.25">
      <c r="B1048" s="33"/>
      <c r="C1048" s="73"/>
      <c r="F1048" s="33"/>
      <c r="J1048" s="33"/>
      <c r="K1048" s="33"/>
      <c r="L1048" s="33"/>
      <c r="M1048" s="33"/>
      <c r="N1048" s="33"/>
    </row>
    <row r="1049" spans="2:14" ht="13.2" x14ac:dyDescent="0.25">
      <c r="B1049" s="33"/>
      <c r="C1049" s="73"/>
      <c r="F1049" s="33"/>
      <c r="J1049" s="33"/>
      <c r="K1049" s="33"/>
      <c r="L1049" s="33"/>
      <c r="M1049" s="33"/>
      <c r="N1049" s="33"/>
    </row>
    <row r="1050" spans="2:14" ht="13.2" x14ac:dyDescent="0.25">
      <c r="B1050" s="33"/>
      <c r="C1050" s="73"/>
      <c r="F1050" s="33"/>
      <c r="J1050" s="33"/>
      <c r="K1050" s="33"/>
      <c r="L1050" s="33"/>
      <c r="M1050" s="33"/>
      <c r="N1050" s="33"/>
    </row>
    <row r="1051" spans="2:14" ht="13.2" x14ac:dyDescent="0.25">
      <c r="B1051" s="33"/>
      <c r="C1051" s="73"/>
      <c r="F1051" s="33"/>
      <c r="J1051" s="33"/>
      <c r="K1051" s="33"/>
      <c r="L1051" s="33"/>
      <c r="M1051" s="33"/>
      <c r="N1051" s="33"/>
    </row>
    <row r="1052" spans="2:14" ht="13.2" x14ac:dyDescent="0.25">
      <c r="B1052" s="33"/>
      <c r="C1052" s="73"/>
      <c r="F1052" s="33"/>
      <c r="J1052" s="33"/>
      <c r="K1052" s="33"/>
      <c r="L1052" s="33"/>
      <c r="M1052" s="33"/>
      <c r="N1052" s="33"/>
    </row>
    <row r="1053" spans="2:14" ht="13.2" x14ac:dyDescent="0.25">
      <c r="B1053" s="33"/>
      <c r="C1053" s="73"/>
      <c r="F1053" s="33"/>
      <c r="J1053" s="33"/>
      <c r="K1053" s="33"/>
      <c r="L1053" s="33"/>
      <c r="M1053" s="33"/>
      <c r="N1053" s="33"/>
    </row>
    <row r="1054" spans="2:14" ht="13.2" x14ac:dyDescent="0.25">
      <c r="B1054" s="33"/>
      <c r="C1054" s="73"/>
      <c r="F1054" s="33"/>
      <c r="J1054" s="33"/>
      <c r="K1054" s="33"/>
      <c r="L1054" s="33"/>
      <c r="M1054" s="33"/>
      <c r="N1054" s="33"/>
    </row>
    <row r="1055" spans="2:14" ht="13.2" x14ac:dyDescent="0.25">
      <c r="B1055" s="33"/>
      <c r="C1055" s="73"/>
      <c r="F1055" s="33"/>
      <c r="J1055" s="33"/>
      <c r="K1055" s="33"/>
      <c r="L1055" s="33"/>
      <c r="M1055" s="33"/>
      <c r="N1055" s="33"/>
    </row>
    <row r="1056" spans="2:14" ht="13.2" x14ac:dyDescent="0.25">
      <c r="B1056" s="33"/>
      <c r="C1056" s="73"/>
      <c r="F1056" s="33"/>
      <c r="J1056" s="33"/>
      <c r="K1056" s="33"/>
      <c r="L1056" s="33"/>
      <c r="M1056" s="33"/>
      <c r="N1056" s="33"/>
    </row>
    <row r="1057" spans="2:14" ht="13.2" x14ac:dyDescent="0.25">
      <c r="B1057" s="33"/>
      <c r="C1057" s="73"/>
      <c r="F1057" s="33"/>
      <c r="J1057" s="33"/>
      <c r="K1057" s="33"/>
      <c r="L1057" s="33"/>
      <c r="M1057" s="33"/>
      <c r="N1057" s="33"/>
    </row>
    <row r="1058" spans="2:14" ht="13.2" x14ac:dyDescent="0.25">
      <c r="B1058" s="33"/>
      <c r="C1058" s="73"/>
      <c r="F1058" s="33"/>
      <c r="J1058" s="33"/>
      <c r="K1058" s="33"/>
      <c r="L1058" s="33"/>
      <c r="M1058" s="33"/>
      <c r="N1058" s="33"/>
    </row>
    <row r="1059" spans="2:14" ht="13.2" x14ac:dyDescent="0.25">
      <c r="B1059" s="33"/>
      <c r="C1059" s="73"/>
      <c r="F1059" s="33"/>
      <c r="J1059" s="33"/>
      <c r="K1059" s="33"/>
      <c r="L1059" s="33"/>
      <c r="M1059" s="33"/>
      <c r="N1059" s="33"/>
    </row>
    <row r="1060" spans="2:14" ht="13.2" x14ac:dyDescent="0.25">
      <c r="B1060" s="33"/>
      <c r="C1060" s="73"/>
      <c r="F1060" s="33"/>
      <c r="J1060" s="33"/>
      <c r="K1060" s="33"/>
      <c r="L1060" s="33"/>
      <c r="M1060" s="33"/>
      <c r="N1060" s="33"/>
    </row>
    <row r="1061" spans="2:14" ht="13.2" x14ac:dyDescent="0.25">
      <c r="B1061" s="33"/>
      <c r="C1061" s="73"/>
      <c r="F1061" s="33"/>
      <c r="J1061" s="33"/>
      <c r="K1061" s="33"/>
      <c r="L1061" s="33"/>
      <c r="M1061" s="33"/>
      <c r="N1061" s="33"/>
    </row>
    <row r="1062" spans="2:14" ht="13.2" x14ac:dyDescent="0.25">
      <c r="B1062" s="33"/>
      <c r="C1062" s="73"/>
      <c r="F1062" s="33"/>
      <c r="J1062" s="33"/>
      <c r="K1062" s="33"/>
      <c r="L1062" s="33"/>
      <c r="M1062" s="33"/>
      <c r="N1062" s="33"/>
    </row>
    <row r="1063" spans="2:14" ht="13.2" x14ac:dyDescent="0.25">
      <c r="B1063" s="33"/>
      <c r="C1063" s="73"/>
      <c r="F1063" s="33"/>
      <c r="J1063" s="33"/>
      <c r="K1063" s="33"/>
      <c r="L1063" s="33"/>
      <c r="M1063" s="33"/>
      <c r="N1063" s="33"/>
    </row>
    <row r="1064" spans="2:14" ht="13.2" x14ac:dyDescent="0.25">
      <c r="B1064" s="33"/>
      <c r="C1064" s="73"/>
      <c r="F1064" s="33"/>
      <c r="J1064" s="33"/>
      <c r="K1064" s="33"/>
      <c r="L1064" s="33"/>
      <c r="M1064" s="33"/>
      <c r="N1064" s="33"/>
    </row>
    <row r="1065" spans="2:14" ht="13.2" x14ac:dyDescent="0.25">
      <c r="B1065" s="33"/>
      <c r="C1065" s="73"/>
      <c r="F1065" s="33"/>
      <c r="J1065" s="33"/>
      <c r="K1065" s="33"/>
      <c r="L1065" s="33"/>
      <c r="M1065" s="33"/>
      <c r="N1065" s="33"/>
    </row>
    <row r="1066" spans="2:14" ht="13.2" x14ac:dyDescent="0.25">
      <c r="B1066" s="33"/>
      <c r="C1066" s="73"/>
      <c r="F1066" s="33"/>
      <c r="J1066" s="33"/>
      <c r="K1066" s="33"/>
      <c r="L1066" s="33"/>
      <c r="M1066" s="33"/>
      <c r="N1066" s="33"/>
    </row>
    <row r="1067" spans="2:14" ht="13.2" x14ac:dyDescent="0.25">
      <c r="B1067" s="33"/>
      <c r="C1067" s="73"/>
      <c r="F1067" s="33"/>
      <c r="J1067" s="33"/>
      <c r="K1067" s="33"/>
      <c r="L1067" s="33"/>
      <c r="M1067" s="33"/>
      <c r="N1067" s="33"/>
    </row>
    <row r="1068" spans="2:14" ht="13.2" x14ac:dyDescent="0.25">
      <c r="B1068" s="33"/>
      <c r="C1068" s="73"/>
      <c r="F1068" s="33"/>
      <c r="J1068" s="33"/>
      <c r="K1068" s="33"/>
      <c r="L1068" s="33"/>
      <c r="M1068" s="33"/>
      <c r="N1068" s="33"/>
    </row>
    <row r="1069" spans="2:14" ht="13.2" x14ac:dyDescent="0.25">
      <c r="B1069" s="33"/>
      <c r="C1069" s="73"/>
      <c r="F1069" s="33"/>
      <c r="J1069" s="33"/>
      <c r="K1069" s="33"/>
      <c r="L1069" s="33"/>
      <c r="M1069" s="33"/>
      <c r="N1069" s="33"/>
    </row>
    <row r="1070" spans="2:14" ht="13.2" x14ac:dyDescent="0.25">
      <c r="B1070" s="33"/>
      <c r="C1070" s="73"/>
      <c r="F1070" s="33"/>
      <c r="J1070" s="33"/>
      <c r="K1070" s="33"/>
      <c r="L1070" s="33"/>
      <c r="M1070" s="33"/>
      <c r="N1070" s="33"/>
    </row>
    <row r="1071" spans="2:14" ht="13.2" x14ac:dyDescent="0.25">
      <c r="B1071" s="33"/>
      <c r="C1071" s="73"/>
      <c r="F1071" s="33"/>
      <c r="J1071" s="33"/>
      <c r="K1071" s="33"/>
      <c r="L1071" s="33"/>
      <c r="M1071" s="33"/>
      <c r="N1071" s="33"/>
    </row>
    <row r="1072" spans="2:14" ht="13.2" x14ac:dyDescent="0.25">
      <c r="B1072" s="33"/>
      <c r="C1072" s="73"/>
      <c r="F1072" s="33"/>
      <c r="J1072" s="33"/>
      <c r="K1072" s="33"/>
      <c r="L1072" s="33"/>
      <c r="M1072" s="33"/>
      <c r="N1072" s="33"/>
    </row>
    <row r="1073" spans="2:14" ht="13.2" x14ac:dyDescent="0.25">
      <c r="B1073" s="33"/>
      <c r="C1073" s="73"/>
      <c r="F1073" s="33"/>
      <c r="J1073" s="33"/>
      <c r="K1073" s="33"/>
      <c r="L1073" s="33"/>
      <c r="M1073" s="33"/>
      <c r="N1073" s="33"/>
    </row>
    <row r="1074" spans="2:14" ht="13.2" x14ac:dyDescent="0.25">
      <c r="B1074" s="33"/>
      <c r="C1074" s="73"/>
      <c r="F1074" s="33"/>
      <c r="J1074" s="33"/>
      <c r="K1074" s="33"/>
      <c r="L1074" s="33"/>
      <c r="M1074" s="33"/>
      <c r="N1074" s="33"/>
    </row>
    <row r="1075" spans="2:14" ht="13.2" x14ac:dyDescent="0.25">
      <c r="B1075" s="33"/>
      <c r="C1075" s="73"/>
      <c r="F1075" s="33"/>
      <c r="J1075" s="33"/>
      <c r="K1075" s="33"/>
      <c r="L1075" s="33"/>
      <c r="M1075" s="33"/>
      <c r="N1075" s="33"/>
    </row>
    <row r="1076" spans="2:14" ht="13.2" x14ac:dyDescent="0.25">
      <c r="B1076" s="33"/>
      <c r="C1076" s="73"/>
      <c r="F1076" s="33"/>
      <c r="J1076" s="33"/>
      <c r="K1076" s="33"/>
      <c r="L1076" s="33"/>
      <c r="M1076" s="33"/>
      <c r="N1076" s="33"/>
    </row>
    <row r="1077" spans="2:14" ht="13.2" x14ac:dyDescent="0.25">
      <c r="B1077" s="33"/>
      <c r="C1077" s="73"/>
      <c r="F1077" s="33"/>
      <c r="J1077" s="33"/>
      <c r="K1077" s="33"/>
      <c r="L1077" s="33"/>
      <c r="M1077" s="33"/>
      <c r="N1077" s="33"/>
    </row>
    <row r="1078" spans="2:14" ht="13.2" x14ac:dyDescent="0.25">
      <c r="B1078" s="33"/>
      <c r="C1078" s="73"/>
      <c r="F1078" s="33"/>
      <c r="J1078" s="33"/>
      <c r="K1078" s="33"/>
      <c r="L1078" s="33"/>
      <c r="M1078" s="33"/>
      <c r="N1078" s="33"/>
    </row>
  </sheetData>
  <protectedRanges>
    <protectedRange password="EBBD" sqref="F1:F5 F23 F38:F102 F29 F117 F222:F1048576" name="Range2"/>
    <protectedRange password="EBBD" sqref="F1:F5 F23 F38:F102 F29 F117 F222:F1048576" name="range"/>
    <protectedRange password="EBBD" sqref="F118 F197:F198 F187:F188 F24:F28 F221" name="range_1"/>
    <protectedRange password="EBBD" sqref="F189:F196 F199:F220 F119:F186" name="Range2_1"/>
    <protectedRange password="EBBD" sqref="F189:F196 F199:F220 F119:F186" name="range_2"/>
    <protectedRange password="EBBD" sqref="F6:F22" name="range_4"/>
    <protectedRange password="EBBD" sqref="F30:F37" name="range_5"/>
    <protectedRange password="EBBD" sqref="F103:F116" name="Range1"/>
  </protectedRanges>
  <mergeCells count="59">
    <mergeCell ref="A1:H1"/>
    <mergeCell ref="A43:A45"/>
    <mergeCell ref="A46:A48"/>
    <mergeCell ref="A11:A12"/>
    <mergeCell ref="A13:A14"/>
    <mergeCell ref="A15:A16"/>
    <mergeCell ref="A17:A18"/>
    <mergeCell ref="A19:A20"/>
    <mergeCell ref="A21:A22"/>
    <mergeCell ref="A9:A10"/>
    <mergeCell ref="A84:A86"/>
    <mergeCell ref="A49:A51"/>
    <mergeCell ref="A52:A54"/>
    <mergeCell ref="A55:A57"/>
    <mergeCell ref="A58:A60"/>
    <mergeCell ref="A61:A63"/>
    <mergeCell ref="A64:A66"/>
    <mergeCell ref="A67:A69"/>
    <mergeCell ref="A72:A74"/>
    <mergeCell ref="A75:A77"/>
    <mergeCell ref="A78:A80"/>
    <mergeCell ref="A81:A83"/>
    <mergeCell ref="A157:A159"/>
    <mergeCell ref="A87:A89"/>
    <mergeCell ref="A90:A92"/>
    <mergeCell ref="A93:A95"/>
    <mergeCell ref="A97:A99"/>
    <mergeCell ref="A100:A102"/>
    <mergeCell ref="A142:A144"/>
    <mergeCell ref="A145:A147"/>
    <mergeCell ref="A148:A150"/>
    <mergeCell ref="A151:A153"/>
    <mergeCell ref="A154:A156"/>
    <mergeCell ref="A127:A129"/>
    <mergeCell ref="A130:A132"/>
    <mergeCell ref="A133:A135"/>
    <mergeCell ref="A136:A138"/>
    <mergeCell ref="A139:A141"/>
    <mergeCell ref="A206:A208"/>
    <mergeCell ref="A209:A211"/>
    <mergeCell ref="A212:A214"/>
    <mergeCell ref="A215:A217"/>
    <mergeCell ref="A218:A220"/>
    <mergeCell ref="A115:A116"/>
    <mergeCell ref="A203:A205"/>
    <mergeCell ref="A178:A180"/>
    <mergeCell ref="A181:A183"/>
    <mergeCell ref="A184:A186"/>
    <mergeCell ref="A191:A193"/>
    <mergeCell ref="A194:A196"/>
    <mergeCell ref="A200:A202"/>
    <mergeCell ref="A160:A162"/>
    <mergeCell ref="A163:A165"/>
    <mergeCell ref="A166:A168"/>
    <mergeCell ref="A169:A171"/>
    <mergeCell ref="A172:A174"/>
    <mergeCell ref="A175:A177"/>
    <mergeCell ref="A121:A123"/>
    <mergeCell ref="A124:A126"/>
  </mergeCells>
  <conditionalFormatting sqref="C2:C5 C273:C1078 C45 C117 C70 C39:C42 C222:C227 C31:C32 C229:C237 C249:C257 C240:C244">
    <cfRule type="notContainsBlanks" dxfId="241" priority="130">
      <formula>LEN(TRIM(C2))&gt;0</formula>
    </cfRule>
  </conditionalFormatting>
  <conditionalFormatting sqref="C54">
    <cfRule type="notContainsBlanks" dxfId="240" priority="121">
      <formula>LEN(TRIM(C54))&gt;0</formula>
    </cfRule>
  </conditionalFormatting>
  <conditionalFormatting sqref="C262:C268 C272">
    <cfRule type="notContainsBlanks" dxfId="239" priority="128">
      <formula>LEN(TRIM(C262))&gt;0</formula>
    </cfRule>
  </conditionalFormatting>
  <conditionalFormatting sqref="C258:C261">
    <cfRule type="notContainsBlanks" dxfId="238" priority="127">
      <formula>LEN(TRIM(C258))&gt;0</formula>
    </cfRule>
  </conditionalFormatting>
  <conditionalFormatting sqref="C43:C44">
    <cfRule type="notContainsBlanks" dxfId="237" priority="126">
      <formula>LEN(TRIM(C43))&gt;0</formula>
    </cfRule>
  </conditionalFormatting>
  <conditionalFormatting sqref="C48">
    <cfRule type="notContainsBlanks" dxfId="236" priority="125">
      <formula>LEN(TRIM(C48))&gt;0</formula>
    </cfRule>
  </conditionalFormatting>
  <conditionalFormatting sqref="C46:C47">
    <cfRule type="notContainsBlanks" dxfId="235" priority="124">
      <formula>LEN(TRIM(C46))&gt;0</formula>
    </cfRule>
  </conditionalFormatting>
  <conditionalFormatting sqref="C51">
    <cfRule type="notContainsBlanks" dxfId="234" priority="123">
      <formula>LEN(TRIM(C51))&gt;0</formula>
    </cfRule>
  </conditionalFormatting>
  <conditionalFormatting sqref="C49:C50">
    <cfRule type="notContainsBlanks" dxfId="233" priority="122">
      <formula>LEN(TRIM(C49))&gt;0</formula>
    </cfRule>
  </conditionalFormatting>
  <conditionalFormatting sqref="C52:C53">
    <cfRule type="notContainsBlanks" dxfId="232" priority="120">
      <formula>LEN(TRIM(C52))&gt;0</formula>
    </cfRule>
  </conditionalFormatting>
  <conditionalFormatting sqref="C57">
    <cfRule type="notContainsBlanks" dxfId="231" priority="119">
      <formula>LEN(TRIM(C57))&gt;0</formula>
    </cfRule>
  </conditionalFormatting>
  <conditionalFormatting sqref="C55:C56">
    <cfRule type="notContainsBlanks" dxfId="230" priority="118">
      <formula>LEN(TRIM(C55))&gt;0</formula>
    </cfRule>
  </conditionalFormatting>
  <conditionalFormatting sqref="C60">
    <cfRule type="notContainsBlanks" dxfId="229" priority="117">
      <formula>LEN(TRIM(C60))&gt;0</formula>
    </cfRule>
  </conditionalFormatting>
  <conditionalFormatting sqref="C58:C59">
    <cfRule type="notContainsBlanks" dxfId="228" priority="116">
      <formula>LEN(TRIM(C58))&gt;0</formula>
    </cfRule>
  </conditionalFormatting>
  <conditionalFormatting sqref="C63">
    <cfRule type="notContainsBlanks" dxfId="227" priority="115">
      <formula>LEN(TRIM(C63))&gt;0</formula>
    </cfRule>
  </conditionalFormatting>
  <conditionalFormatting sqref="C61:C62">
    <cfRule type="notContainsBlanks" dxfId="226" priority="114">
      <formula>LEN(TRIM(C61))&gt;0</formula>
    </cfRule>
  </conditionalFormatting>
  <conditionalFormatting sqref="C66">
    <cfRule type="notContainsBlanks" dxfId="225" priority="113">
      <formula>LEN(TRIM(C66))&gt;0</formula>
    </cfRule>
  </conditionalFormatting>
  <conditionalFormatting sqref="C64:C65">
    <cfRule type="notContainsBlanks" dxfId="224" priority="112">
      <formula>LEN(TRIM(C64))&gt;0</formula>
    </cfRule>
  </conditionalFormatting>
  <conditionalFormatting sqref="C71">
    <cfRule type="notContainsBlanks" dxfId="223" priority="111">
      <formula>LEN(TRIM(C71))&gt;0</formula>
    </cfRule>
  </conditionalFormatting>
  <conditionalFormatting sqref="C74">
    <cfRule type="notContainsBlanks" dxfId="222" priority="110">
      <formula>LEN(TRIM(C74))&gt;0</formula>
    </cfRule>
  </conditionalFormatting>
  <conditionalFormatting sqref="C72:C73">
    <cfRule type="notContainsBlanks" dxfId="221" priority="109">
      <formula>LEN(TRIM(C72))&gt;0</formula>
    </cfRule>
  </conditionalFormatting>
  <conditionalFormatting sqref="C77">
    <cfRule type="notContainsBlanks" dxfId="220" priority="108">
      <formula>LEN(TRIM(C77))&gt;0</formula>
    </cfRule>
  </conditionalFormatting>
  <conditionalFormatting sqref="C75:C76">
    <cfRule type="notContainsBlanks" dxfId="219" priority="107">
      <formula>LEN(TRIM(C75))&gt;0</formula>
    </cfRule>
  </conditionalFormatting>
  <conditionalFormatting sqref="C80">
    <cfRule type="notContainsBlanks" dxfId="218" priority="106">
      <formula>LEN(TRIM(C80))&gt;0</formula>
    </cfRule>
  </conditionalFormatting>
  <conditionalFormatting sqref="C78:C79">
    <cfRule type="notContainsBlanks" dxfId="217" priority="105">
      <formula>LEN(TRIM(C78))&gt;0</formula>
    </cfRule>
  </conditionalFormatting>
  <conditionalFormatting sqref="C83">
    <cfRule type="notContainsBlanks" dxfId="216" priority="104">
      <formula>LEN(TRIM(C83))&gt;0</formula>
    </cfRule>
  </conditionalFormatting>
  <conditionalFormatting sqref="C81:C82">
    <cfRule type="notContainsBlanks" dxfId="215" priority="103">
      <formula>LEN(TRIM(C81))&gt;0</formula>
    </cfRule>
  </conditionalFormatting>
  <conditionalFormatting sqref="C89">
    <cfRule type="notContainsBlanks" dxfId="214" priority="102">
      <formula>LEN(TRIM(C89))&gt;0</formula>
    </cfRule>
  </conditionalFormatting>
  <conditionalFormatting sqref="C87:C88">
    <cfRule type="notContainsBlanks" dxfId="213" priority="101">
      <formula>LEN(TRIM(C87))&gt;0</formula>
    </cfRule>
  </conditionalFormatting>
  <conditionalFormatting sqref="C92">
    <cfRule type="notContainsBlanks" dxfId="212" priority="100">
      <formula>LEN(TRIM(C92))&gt;0</formula>
    </cfRule>
  </conditionalFormatting>
  <conditionalFormatting sqref="C90:C91">
    <cfRule type="notContainsBlanks" dxfId="211" priority="99">
      <formula>LEN(TRIM(C90))&gt;0</formula>
    </cfRule>
  </conditionalFormatting>
  <conditionalFormatting sqref="C95">
    <cfRule type="notContainsBlanks" dxfId="210" priority="98">
      <formula>LEN(TRIM(C95))&gt;0</formula>
    </cfRule>
  </conditionalFormatting>
  <conditionalFormatting sqref="C93:C94">
    <cfRule type="notContainsBlanks" dxfId="209" priority="97">
      <formula>LEN(TRIM(C93))&gt;0</formula>
    </cfRule>
  </conditionalFormatting>
  <conditionalFormatting sqref="C96">
    <cfRule type="notContainsBlanks" dxfId="208" priority="96">
      <formula>LEN(TRIM(C96))&gt;0</formula>
    </cfRule>
  </conditionalFormatting>
  <conditionalFormatting sqref="C99">
    <cfRule type="notContainsBlanks" dxfId="207" priority="95">
      <formula>LEN(TRIM(C99))&gt;0</formula>
    </cfRule>
  </conditionalFormatting>
  <conditionalFormatting sqref="C97:C98">
    <cfRule type="notContainsBlanks" dxfId="206" priority="94">
      <formula>LEN(TRIM(C97))&gt;0</formula>
    </cfRule>
  </conditionalFormatting>
  <conditionalFormatting sqref="C102:C103">
    <cfRule type="notContainsBlanks" dxfId="205" priority="93">
      <formula>LEN(TRIM(C102))&gt;0</formula>
    </cfRule>
  </conditionalFormatting>
  <conditionalFormatting sqref="C100:C101">
    <cfRule type="notContainsBlanks" dxfId="204" priority="92">
      <formula>LEN(TRIM(C100))&gt;0</formula>
    </cfRule>
  </conditionalFormatting>
  <conditionalFormatting sqref="C69">
    <cfRule type="notContainsBlanks" dxfId="203" priority="91">
      <formula>LEN(TRIM(C69))&gt;0</formula>
    </cfRule>
  </conditionalFormatting>
  <conditionalFormatting sqref="C67:C68">
    <cfRule type="notContainsBlanks" dxfId="202" priority="90">
      <formula>LEN(TRIM(C67))&gt;0</formula>
    </cfRule>
  </conditionalFormatting>
  <conditionalFormatting sqref="C86">
    <cfRule type="notContainsBlanks" dxfId="201" priority="89">
      <formula>LEN(TRIM(C86))&gt;0</formula>
    </cfRule>
  </conditionalFormatting>
  <conditionalFormatting sqref="C84:C85">
    <cfRule type="notContainsBlanks" dxfId="200" priority="88">
      <formula>LEN(TRIM(C84))&gt;0</formula>
    </cfRule>
  </conditionalFormatting>
  <conditionalFormatting sqref="C221 C119">
    <cfRule type="notContainsBlanks" dxfId="199" priority="80">
      <formula>LEN(TRIM(C119))&gt;0</formula>
    </cfRule>
  </conditionalFormatting>
  <conditionalFormatting sqref="C118">
    <cfRule type="notContainsBlanks" dxfId="198" priority="78">
      <formula>LEN(TRIM(C118))&gt;0</formula>
    </cfRule>
  </conditionalFormatting>
  <conditionalFormatting sqref="C149">
    <cfRule type="notContainsBlanks" dxfId="197" priority="77">
      <formula>LEN(TRIM(C149))&gt;0</formula>
    </cfRule>
  </conditionalFormatting>
  <conditionalFormatting sqref="C150">
    <cfRule type="notContainsBlanks" dxfId="196" priority="76">
      <formula>LEN(TRIM(C150))&gt;0</formula>
    </cfRule>
  </conditionalFormatting>
  <conditionalFormatting sqref="C152">
    <cfRule type="notContainsBlanks" dxfId="195" priority="75">
      <formula>LEN(TRIM(C152))&gt;0</formula>
    </cfRule>
  </conditionalFormatting>
  <conditionalFormatting sqref="C153">
    <cfRule type="notContainsBlanks" dxfId="194" priority="74">
      <formula>LEN(TRIM(C153))&gt;0</formula>
    </cfRule>
  </conditionalFormatting>
  <conditionalFormatting sqref="C155">
    <cfRule type="notContainsBlanks" dxfId="193" priority="73">
      <formula>LEN(TRIM(C155))&gt;0</formula>
    </cfRule>
  </conditionalFormatting>
  <conditionalFormatting sqref="C156">
    <cfRule type="notContainsBlanks" dxfId="192" priority="72">
      <formula>LEN(TRIM(C156))&gt;0</formula>
    </cfRule>
  </conditionalFormatting>
  <conditionalFormatting sqref="C158">
    <cfRule type="notContainsBlanks" dxfId="191" priority="71">
      <formula>LEN(TRIM(C158))&gt;0</formula>
    </cfRule>
  </conditionalFormatting>
  <conditionalFormatting sqref="C159">
    <cfRule type="notContainsBlanks" dxfId="190" priority="70">
      <formula>LEN(TRIM(C159))&gt;0</formula>
    </cfRule>
  </conditionalFormatting>
  <conditionalFormatting sqref="C161">
    <cfRule type="notContainsBlanks" dxfId="189" priority="69">
      <formula>LEN(TRIM(C161))&gt;0</formula>
    </cfRule>
  </conditionalFormatting>
  <conditionalFormatting sqref="C162 C197">
    <cfRule type="notContainsBlanks" dxfId="188" priority="68">
      <formula>LEN(TRIM(C162))&gt;0</formula>
    </cfRule>
  </conditionalFormatting>
  <conditionalFormatting sqref="C164">
    <cfRule type="notContainsBlanks" dxfId="187" priority="67">
      <formula>LEN(TRIM(C164))&gt;0</formula>
    </cfRule>
  </conditionalFormatting>
  <conditionalFormatting sqref="C165">
    <cfRule type="notContainsBlanks" dxfId="186" priority="66">
      <formula>LEN(TRIM(C165))&gt;0</formula>
    </cfRule>
  </conditionalFormatting>
  <conditionalFormatting sqref="C167">
    <cfRule type="notContainsBlanks" dxfId="185" priority="65">
      <formula>LEN(TRIM(C167))&gt;0</formula>
    </cfRule>
  </conditionalFormatting>
  <conditionalFormatting sqref="C168">
    <cfRule type="notContainsBlanks" dxfId="184" priority="64">
      <formula>LEN(TRIM(C168))&gt;0</formula>
    </cfRule>
  </conditionalFormatting>
  <conditionalFormatting sqref="C170">
    <cfRule type="notContainsBlanks" dxfId="183" priority="63">
      <formula>LEN(TRIM(C170))&gt;0</formula>
    </cfRule>
  </conditionalFormatting>
  <conditionalFormatting sqref="C171">
    <cfRule type="notContainsBlanks" dxfId="182" priority="62">
      <formula>LEN(TRIM(C171))&gt;0</formula>
    </cfRule>
  </conditionalFormatting>
  <conditionalFormatting sqref="C173">
    <cfRule type="notContainsBlanks" dxfId="181" priority="61">
      <formula>LEN(TRIM(C173))&gt;0</formula>
    </cfRule>
  </conditionalFormatting>
  <conditionalFormatting sqref="C174">
    <cfRule type="notContainsBlanks" dxfId="180" priority="60">
      <formula>LEN(TRIM(C174))&gt;0</formula>
    </cfRule>
  </conditionalFormatting>
  <conditionalFormatting sqref="C172">
    <cfRule type="notContainsBlanks" dxfId="179" priority="59">
      <formula>LEN(TRIM(C172))&gt;0</formula>
    </cfRule>
  </conditionalFormatting>
  <conditionalFormatting sqref="C176">
    <cfRule type="notContainsBlanks" dxfId="178" priority="58">
      <formula>LEN(TRIM(C176))&gt;0</formula>
    </cfRule>
  </conditionalFormatting>
  <conditionalFormatting sqref="C177">
    <cfRule type="notContainsBlanks" dxfId="177" priority="57">
      <formula>LEN(TRIM(C177))&gt;0</formula>
    </cfRule>
  </conditionalFormatting>
  <conditionalFormatting sqref="C175">
    <cfRule type="notContainsBlanks" dxfId="176" priority="56">
      <formula>LEN(TRIM(C175))&gt;0</formula>
    </cfRule>
  </conditionalFormatting>
  <conditionalFormatting sqref="C179">
    <cfRule type="notContainsBlanks" dxfId="175" priority="55">
      <formula>LEN(TRIM(C179))&gt;0</formula>
    </cfRule>
  </conditionalFormatting>
  <conditionalFormatting sqref="C180">
    <cfRule type="notContainsBlanks" dxfId="174" priority="54">
      <formula>LEN(TRIM(C180))&gt;0</formula>
    </cfRule>
  </conditionalFormatting>
  <conditionalFormatting sqref="C178">
    <cfRule type="notContainsBlanks" dxfId="173" priority="53">
      <formula>LEN(TRIM(C178))&gt;0</formula>
    </cfRule>
  </conditionalFormatting>
  <conditionalFormatting sqref="C182">
    <cfRule type="notContainsBlanks" dxfId="172" priority="52">
      <formula>LEN(TRIM(C182))&gt;0</formula>
    </cfRule>
  </conditionalFormatting>
  <conditionalFormatting sqref="C183">
    <cfRule type="notContainsBlanks" dxfId="171" priority="51">
      <formula>LEN(TRIM(C183))&gt;0</formula>
    </cfRule>
  </conditionalFormatting>
  <conditionalFormatting sqref="C181">
    <cfRule type="notContainsBlanks" dxfId="170" priority="50">
      <formula>LEN(TRIM(C181))&gt;0</formula>
    </cfRule>
  </conditionalFormatting>
  <conditionalFormatting sqref="C189">
    <cfRule type="notContainsBlanks" dxfId="169" priority="49">
      <formula>LEN(TRIM(C189))&gt;0</formula>
    </cfRule>
  </conditionalFormatting>
  <conditionalFormatting sqref="C188">
    <cfRule type="notContainsBlanks" dxfId="168" priority="47">
      <formula>LEN(TRIM(C188))&gt;0</formula>
    </cfRule>
  </conditionalFormatting>
  <conditionalFormatting sqref="C192">
    <cfRule type="notContainsBlanks" dxfId="167" priority="46">
      <formula>LEN(TRIM(C192))&gt;0</formula>
    </cfRule>
  </conditionalFormatting>
  <conditionalFormatting sqref="C190">
    <cfRule type="notContainsBlanks" dxfId="166" priority="45">
      <formula>LEN(TRIM(C190))&gt;0</formula>
    </cfRule>
  </conditionalFormatting>
  <conditionalFormatting sqref="C186">
    <cfRule type="notContainsBlanks" dxfId="165" priority="44">
      <formula>LEN(TRIM(C186))&gt;0</formula>
    </cfRule>
  </conditionalFormatting>
  <conditionalFormatting sqref="C187">
    <cfRule type="notContainsBlanks" dxfId="164" priority="43">
      <formula>LEN(TRIM(C187))&gt;0</formula>
    </cfRule>
  </conditionalFormatting>
  <conditionalFormatting sqref="C184">
    <cfRule type="notContainsBlanks" dxfId="163" priority="42">
      <formula>LEN(TRIM(C184))&gt;0</formula>
    </cfRule>
  </conditionalFormatting>
  <conditionalFormatting sqref="C199">
    <cfRule type="notContainsBlanks" dxfId="162" priority="41">
      <formula>LEN(TRIM(C199))&gt;0</formula>
    </cfRule>
  </conditionalFormatting>
  <conditionalFormatting sqref="C198">
    <cfRule type="notContainsBlanks" dxfId="161" priority="39">
      <formula>LEN(TRIM(C198))&gt;0</formula>
    </cfRule>
  </conditionalFormatting>
  <conditionalFormatting sqref="C201">
    <cfRule type="notContainsBlanks" dxfId="160" priority="38">
      <formula>LEN(TRIM(C201))&gt;0</formula>
    </cfRule>
  </conditionalFormatting>
  <conditionalFormatting sqref="C207">
    <cfRule type="notContainsBlanks" dxfId="159" priority="37">
      <formula>LEN(TRIM(C207))&gt;0</formula>
    </cfRule>
  </conditionalFormatting>
  <conditionalFormatting sqref="C216">
    <cfRule type="notContainsBlanks" dxfId="158" priority="35">
      <formula>LEN(TRIM(C216))&gt;0</formula>
    </cfRule>
  </conditionalFormatting>
  <conditionalFormatting sqref="C185">
    <cfRule type="notContainsBlanks" dxfId="157" priority="34">
      <formula>LEN(TRIM(C185))&gt;0</formula>
    </cfRule>
  </conditionalFormatting>
  <conditionalFormatting sqref="C17:C18 C6:C8">
    <cfRule type="notContainsBlanks" dxfId="156" priority="33">
      <formula>LEN(TRIM(C6))&gt;0</formula>
    </cfRule>
  </conditionalFormatting>
  <conditionalFormatting sqref="C9">
    <cfRule type="notContainsBlanks" dxfId="155" priority="32">
      <formula>LEN(TRIM(C9))&gt;0</formula>
    </cfRule>
  </conditionalFormatting>
  <conditionalFormatting sqref="C10">
    <cfRule type="notContainsBlanks" dxfId="154" priority="31">
      <formula>LEN(TRIM(C10))&gt;0</formula>
    </cfRule>
  </conditionalFormatting>
  <conditionalFormatting sqref="C11:C12">
    <cfRule type="notContainsBlanks" dxfId="153" priority="30">
      <formula>LEN(TRIM(C11))&gt;0</formula>
    </cfRule>
  </conditionalFormatting>
  <conditionalFormatting sqref="C13:C14">
    <cfRule type="notContainsBlanks" dxfId="152" priority="29">
      <formula>LEN(TRIM(C13))&gt;0</formula>
    </cfRule>
  </conditionalFormatting>
  <conditionalFormatting sqref="C15:C16">
    <cfRule type="notContainsBlanks" dxfId="151" priority="28">
      <formula>LEN(TRIM(C15))&gt;0</formula>
    </cfRule>
  </conditionalFormatting>
  <conditionalFormatting sqref="C21:C23">
    <cfRule type="notContainsBlanks" dxfId="150" priority="27">
      <formula>LEN(TRIM(C21))&gt;0</formula>
    </cfRule>
  </conditionalFormatting>
  <conditionalFormatting sqref="C19:C20">
    <cfRule type="notContainsBlanks" dxfId="149" priority="26">
      <formula>LEN(TRIM(C19))&gt;0</formula>
    </cfRule>
  </conditionalFormatting>
  <conditionalFormatting sqref="C29">
    <cfRule type="notContainsBlanks" dxfId="148" priority="20">
      <formula>LEN(TRIM(C29))&gt;0</formula>
    </cfRule>
  </conditionalFormatting>
  <conditionalFormatting sqref="C25:C28">
    <cfRule type="notContainsBlanks" dxfId="147" priority="19">
      <formula>LEN(TRIM(C25))&gt;0</formula>
    </cfRule>
  </conditionalFormatting>
  <conditionalFormatting sqref="C24">
    <cfRule type="notContainsBlanks" dxfId="146" priority="18">
      <formula>LEN(TRIM(C24))&gt;0</formula>
    </cfRule>
  </conditionalFormatting>
  <conditionalFormatting sqref="C30 C36:C38 C34">
    <cfRule type="notContainsBlanks" dxfId="145" priority="17">
      <formula>LEN(TRIM(C30))&gt;0</formula>
    </cfRule>
  </conditionalFormatting>
  <conditionalFormatting sqref="C35">
    <cfRule type="notContainsBlanks" dxfId="144" priority="14">
      <formula>LEN(TRIM(C35))&gt;0</formula>
    </cfRule>
  </conditionalFormatting>
  <conditionalFormatting sqref="C33">
    <cfRule type="notContainsBlanks" dxfId="143" priority="13">
      <formula>LEN(TRIM(C33))&gt;0</formula>
    </cfRule>
  </conditionalFormatting>
  <conditionalFormatting sqref="C104:C106 C113:C114">
    <cfRule type="notContainsBlanks" dxfId="142" priority="12">
      <formula>LEN(TRIM(C104))&gt;0</formula>
    </cfRule>
  </conditionalFormatting>
  <conditionalFormatting sqref="C115:C116">
    <cfRule type="notContainsBlanks" dxfId="141" priority="11">
      <formula>LEN(TRIM(C115))&gt;0</formula>
    </cfRule>
  </conditionalFormatting>
  <conditionalFormatting sqref="C109:C112">
    <cfRule type="notContainsBlanks" dxfId="140" priority="10">
      <formula>LEN(TRIM(C109))&gt;0</formula>
    </cfRule>
  </conditionalFormatting>
  <conditionalFormatting sqref="C107:C108">
    <cfRule type="notContainsBlanks" dxfId="139" priority="9">
      <formula>LEN(TRIM(C107))&gt;0</formula>
    </cfRule>
  </conditionalFormatting>
  <conditionalFormatting sqref="C228">
    <cfRule type="notContainsBlanks" dxfId="138" priority="8">
      <formula>LEN(TRIM(C228))&gt;0</formula>
    </cfRule>
  </conditionalFormatting>
  <conditionalFormatting sqref="C245:C247">
    <cfRule type="notContainsBlanks" dxfId="137" priority="7">
      <formula>LEN(TRIM(C245))&gt;0</formula>
    </cfRule>
  </conditionalFormatting>
  <conditionalFormatting sqref="C271">
    <cfRule type="notContainsBlanks" dxfId="136" priority="6">
      <formula>LEN(TRIM(C271))&gt;0</formula>
    </cfRule>
  </conditionalFormatting>
  <conditionalFormatting sqref="C248">
    <cfRule type="notContainsBlanks" dxfId="135" priority="5">
      <formula>LEN(TRIM(C248))&gt;0</formula>
    </cfRule>
  </conditionalFormatting>
  <conditionalFormatting sqref="C269">
    <cfRule type="notContainsBlanks" dxfId="134" priority="4">
      <formula>LEN(TRIM(C269))&gt;0</formula>
    </cfRule>
  </conditionalFormatting>
  <conditionalFormatting sqref="C239">
    <cfRule type="notContainsBlanks" dxfId="133" priority="3">
      <formula>LEN(TRIM(C239))&gt;0</formula>
    </cfRule>
  </conditionalFormatting>
  <conditionalFormatting sqref="C270">
    <cfRule type="notContainsBlanks" dxfId="132" priority="2">
      <formula>LEN(TRIM(C270))&gt;0</formula>
    </cfRule>
  </conditionalFormatting>
  <conditionalFormatting sqref="C238">
    <cfRule type="notContainsBlanks" dxfId="131" priority="1">
      <formula>LEN(TRIM(C238))&gt;0</formula>
    </cfRule>
  </conditionalFormatting>
  <pageMargins left="0.7" right="0.7" top="0.75" bottom="0.75" header="0.3" footer="0.3"/>
  <pageSetup paperSize="9" orientation="portrait" horizontalDpi="4294967293" verticalDpi="0" r:id="rId1"/>
  <legacyDrawing r:id="rId2"/>
  <extLst>
    <ext xmlns:x14="http://schemas.microsoft.com/office/spreadsheetml/2009/9/main" uri="{78C0D931-6437-407d-A8EE-F0AAD7539E65}">
      <x14:conditionalFormattings>
        <x14:conditionalFormatting xmlns:xm="http://schemas.microsoft.com/office/excel/2006/main">
          <x14:cfRule type="notContainsBlanks" priority="79" id="{01AFC611-765C-473A-8C9D-AA9125D7C7BB}">
            <xm:f>LEN(TRIM('[G W Shopping list master.xlsx]NUTS SALTS SPICES'!#REF!))&gt;0</xm:f>
            <x14:dxf>
              <fill>
                <patternFill patternType="solid">
                  <fgColor rgb="FFB7E1CD"/>
                  <bgColor rgb="FFB7E1CD"/>
                </patternFill>
              </fill>
              <border>
                <left/>
                <right/>
                <top/>
                <bottom/>
              </border>
            </x14:dxf>
          </x14:cfRule>
          <xm:sqref>C163 C166 C169</xm:sqref>
        </x14:conditionalFormatting>
        <x14:conditionalFormatting xmlns:xm="http://schemas.microsoft.com/office/excel/2006/main">
          <x14:cfRule type="notContainsBlanks" priority="48" id="{0E15D965-462A-452F-AB14-BEB82ACC514B}">
            <xm:f>LEN(TRIM('[G W Shopping list master.xlsx]NUTS SALTS SPICES'!#REF!))&gt;0</xm:f>
            <x14:dxf>
              <fill>
                <patternFill patternType="solid">
                  <fgColor rgb="FFB7E1CD"/>
                  <bgColor rgb="FFB7E1CD"/>
                </patternFill>
              </fill>
              <border>
                <left/>
                <right/>
                <top/>
                <bottom/>
              </border>
            </x14:dxf>
          </x14:cfRule>
          <xm:sqref>C191 C193:C196 C220</xm:sqref>
        </x14:conditionalFormatting>
        <x14:conditionalFormatting xmlns:xm="http://schemas.microsoft.com/office/excel/2006/main">
          <x14:cfRule type="notContainsBlanks" priority="40" id="{2276AF66-E668-4458-9FFF-511AD5E28C1C}">
            <xm:f>LEN(TRIM('[G W Shopping list master.xlsx]NUTS SALTS SPICES'!#REF!))&gt;0</xm:f>
            <x14:dxf>
              <fill>
                <patternFill patternType="solid">
                  <fgColor rgb="FFB7E1CD"/>
                  <bgColor rgb="FFB7E1CD"/>
                </patternFill>
              </fill>
              <border>
                <left/>
                <right/>
                <top/>
                <bottom/>
              </border>
            </x14:dxf>
          </x14:cfRule>
          <xm:sqref>C200 C141:C146 C202:C206 C208:C215 C217:C219</xm:sqref>
        </x14:conditionalFormatting>
        <x14:conditionalFormatting xmlns:xm="http://schemas.microsoft.com/office/excel/2006/main">
          <x14:cfRule type="notContainsBlanks" priority="81" id="{A85074E2-CC0F-4AE1-A336-C55E6F056BF2}">
            <xm:f>LEN(TRIM('[G W Shopping list master.xlsx]NUTS SALTS SPICES'!#REF!))&gt;0</xm:f>
            <x14:dxf>
              <fill>
                <patternFill patternType="solid">
                  <fgColor rgb="FFB7E1CD"/>
                  <bgColor rgb="FFB7E1CD"/>
                </patternFill>
              </fill>
              <border>
                <left/>
                <right/>
                <top/>
                <bottom/>
              </border>
            </x14:dxf>
          </x14:cfRule>
          <xm:sqref>C120:C129</xm:sqref>
        </x14:conditionalFormatting>
        <x14:conditionalFormatting xmlns:xm="http://schemas.microsoft.com/office/excel/2006/main">
          <x14:cfRule type="notContainsBlanks" priority="82" id="{90AB7D5E-1181-4697-88F5-BF6C0868327A}">
            <xm:f>LEN(TRIM('[G W Shopping list master.xlsx]NUTS SALTS SPICES'!#REF!))&gt;0</xm:f>
            <x14:dxf>
              <fill>
                <patternFill patternType="solid">
                  <fgColor rgb="FFB7E1CD"/>
                  <bgColor rgb="FFB7E1CD"/>
                </patternFill>
              </fill>
              <border>
                <left/>
                <right/>
                <top/>
                <bottom/>
              </border>
            </x14:dxf>
          </x14:cfRule>
          <xm:sqref>C138:C140</xm:sqref>
        </x14:conditionalFormatting>
        <x14:conditionalFormatting xmlns:xm="http://schemas.microsoft.com/office/excel/2006/main">
          <x14:cfRule type="notContainsBlanks" priority="83" id="{708924CB-1F84-4ABD-B3A7-504712115E7E}">
            <xm:f>LEN(TRIM('[G W Shopping list master.xlsx]NUTS SALTS SPICES'!#REF!))&gt;0</xm:f>
            <x14:dxf>
              <fill>
                <patternFill patternType="solid">
                  <fgColor rgb="FFB7E1CD"/>
                  <bgColor rgb="FFB7E1CD"/>
                </patternFill>
              </fill>
              <border>
                <left/>
                <right/>
                <top/>
                <bottom/>
              </border>
            </x14:dxf>
          </x14:cfRule>
          <xm:sqref>C147:C148</xm:sqref>
        </x14:conditionalFormatting>
        <x14:conditionalFormatting xmlns:xm="http://schemas.microsoft.com/office/excel/2006/main">
          <x14:cfRule type="notContainsBlanks" priority="84" id="{3F1855F6-24F4-480E-8C93-6A1386F4DCE1}">
            <xm:f>LEN(TRIM('[G W Shopping list master.xlsx]NUTS SALTS SPICES'!#REF!))&gt;0</xm:f>
            <x14:dxf>
              <fill>
                <patternFill patternType="solid">
                  <fgColor rgb="FFB7E1CD"/>
                  <bgColor rgb="FFB7E1CD"/>
                </patternFill>
              </fill>
              <border>
                <left/>
                <right/>
                <top/>
                <bottom/>
              </border>
            </x14:dxf>
          </x14:cfRule>
          <xm:sqref>C130:C137</xm:sqref>
        </x14:conditionalFormatting>
        <x14:conditionalFormatting xmlns:xm="http://schemas.microsoft.com/office/excel/2006/main">
          <x14:cfRule type="notContainsBlanks" priority="85" id="{D6B16CB5-B8B3-47E7-806D-2E7FD630295F}">
            <xm:f>LEN(TRIM('[G W Shopping list master.xlsx]NUTS SALTS SPICES'!#REF!))&gt;0</xm:f>
            <x14:dxf>
              <fill>
                <patternFill patternType="solid">
                  <fgColor rgb="FFB7E1CD"/>
                  <bgColor rgb="FFB7E1CD"/>
                </patternFill>
              </fill>
              <border>
                <left/>
                <right/>
                <top/>
                <bottom/>
              </border>
            </x14:dxf>
          </x14:cfRule>
          <xm:sqref>C151 C154 C157 C160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70"/>
  <sheetViews>
    <sheetView topLeftCell="A142" workbookViewId="0">
      <selection activeCell="A118" sqref="A118"/>
    </sheetView>
  </sheetViews>
  <sheetFormatPr defaultColWidth="9.109375" defaultRowHeight="15.6" x14ac:dyDescent="0.3"/>
  <cols>
    <col min="1" max="1" width="57.33203125" style="1" customWidth="1"/>
    <col min="2" max="2" width="9.109375" style="3"/>
    <col min="3" max="3" width="16.44140625" style="1" customWidth="1"/>
    <col min="4" max="4" width="10.6640625" style="1" customWidth="1"/>
    <col min="5" max="5" width="12.44140625" style="1" customWidth="1"/>
    <col min="6" max="6" width="12.109375" style="77" customWidth="1"/>
    <col min="7" max="7" width="16" style="1" customWidth="1"/>
    <col min="8" max="8" width="7.44140625" style="1" customWidth="1"/>
    <col min="9" max="9" width="6.5546875" style="1" customWidth="1"/>
    <col min="10" max="16384" width="9.109375" style="1"/>
  </cols>
  <sheetData>
    <row r="1" spans="1:16" ht="81.75" customHeight="1" x14ac:dyDescent="0.3">
      <c r="A1" s="324" t="s">
        <v>1108</v>
      </c>
      <c r="B1" s="324"/>
      <c r="C1" s="324"/>
      <c r="D1" s="324"/>
      <c r="E1" s="324"/>
      <c r="F1" s="324"/>
      <c r="G1" s="324"/>
      <c r="H1" s="324"/>
    </row>
    <row r="2" spans="1:16" ht="26.25" customHeight="1" x14ac:dyDescent="0.3">
      <c r="A2" s="111"/>
      <c r="C2" s="73"/>
      <c r="I2" s="3"/>
    </row>
    <row r="3" spans="1:16" ht="9.75" customHeight="1" x14ac:dyDescent="0.3">
      <c r="A3" s="115"/>
      <c r="B3" s="115"/>
      <c r="C3" s="116"/>
      <c r="D3" s="115"/>
      <c r="E3" s="115"/>
      <c r="F3" s="117"/>
      <c r="G3" s="115"/>
      <c r="H3" s="115"/>
      <c r="I3" s="37"/>
      <c r="J3" s="115"/>
      <c r="K3" s="115"/>
      <c r="L3" s="115"/>
      <c r="M3" s="115"/>
      <c r="N3" s="115"/>
      <c r="O3" s="115"/>
      <c r="P3" s="115"/>
    </row>
    <row r="4" spans="1:16" s="35" customFormat="1" ht="42.75" customHeight="1" x14ac:dyDescent="0.25">
      <c r="A4" s="42"/>
      <c r="B4" s="42"/>
      <c r="C4" s="43" t="s">
        <v>28</v>
      </c>
      <c r="D4" s="42" t="s">
        <v>29</v>
      </c>
      <c r="E4" s="42" t="s">
        <v>30</v>
      </c>
      <c r="F4" s="44" t="s">
        <v>31</v>
      </c>
      <c r="G4" s="42" t="s">
        <v>32</v>
      </c>
      <c r="H4" s="42"/>
      <c r="I4" s="45"/>
      <c r="J4" s="42"/>
      <c r="K4" s="42"/>
      <c r="L4" s="42"/>
      <c r="M4" s="42"/>
      <c r="N4" s="42"/>
      <c r="O4" s="42"/>
      <c r="P4" s="42"/>
    </row>
    <row r="5" spans="1:16" ht="9" customHeight="1" x14ac:dyDescent="0.3">
      <c r="A5" s="119"/>
      <c r="C5" s="73"/>
      <c r="F5" s="51"/>
    </row>
    <row r="6" spans="1:16" ht="17.25" customHeight="1" x14ac:dyDescent="0.3">
      <c r="A6" s="71" t="s">
        <v>1018</v>
      </c>
      <c r="C6" s="73"/>
      <c r="F6" s="51"/>
    </row>
    <row r="7" spans="1:16" ht="17.25" customHeight="1" x14ac:dyDescent="0.3">
      <c r="A7" s="189" t="s">
        <v>716</v>
      </c>
      <c r="C7" s="73"/>
      <c r="F7" s="51"/>
    </row>
    <row r="8" spans="1:16" s="35" customFormat="1" ht="15.75" customHeight="1" x14ac:dyDescent="0.25">
      <c r="A8" s="124" t="s">
        <v>1015</v>
      </c>
      <c r="B8" s="120" t="s">
        <v>467</v>
      </c>
      <c r="C8" s="50">
        <v>106</v>
      </c>
      <c r="D8" s="53">
        <v>1</v>
      </c>
      <c r="E8" s="50">
        <f>D8*C8</f>
        <v>106</v>
      </c>
      <c r="F8" s="56"/>
      <c r="G8" s="50">
        <f t="shared" ref="G8:G11" si="0">F8*E8</f>
        <v>0</v>
      </c>
    </row>
    <row r="9" spans="1:16" s="35" customFormat="1" ht="15.75" customHeight="1" x14ac:dyDescent="0.25">
      <c r="A9" s="124" t="s">
        <v>1016</v>
      </c>
      <c r="B9" s="120" t="s">
        <v>467</v>
      </c>
      <c r="C9" s="50">
        <v>130</v>
      </c>
      <c r="D9" s="53">
        <v>1</v>
      </c>
      <c r="E9" s="50">
        <f>D9*C9</f>
        <v>130</v>
      </c>
      <c r="F9" s="56"/>
      <c r="G9" s="50">
        <f t="shared" si="0"/>
        <v>0</v>
      </c>
    </row>
    <row r="10" spans="1:16" s="35" customFormat="1" ht="15.75" customHeight="1" x14ac:dyDescent="0.25">
      <c r="A10" s="124" t="s">
        <v>1017</v>
      </c>
      <c r="B10" s="120" t="s">
        <v>467</v>
      </c>
      <c r="C10" s="50">
        <v>130</v>
      </c>
      <c r="D10" s="53">
        <v>1</v>
      </c>
      <c r="E10" s="50">
        <f>D10*C10</f>
        <v>130</v>
      </c>
      <c r="F10" s="56"/>
      <c r="G10" s="50">
        <f t="shared" si="0"/>
        <v>0</v>
      </c>
    </row>
    <row r="11" spans="1:16" s="35" customFormat="1" ht="15.75" customHeight="1" x14ac:dyDescent="0.25">
      <c r="A11" s="124" t="s">
        <v>717</v>
      </c>
      <c r="B11" s="120" t="s">
        <v>467</v>
      </c>
      <c r="C11" s="50">
        <v>128</v>
      </c>
      <c r="D11" s="53">
        <v>1</v>
      </c>
      <c r="E11" s="50">
        <f>D11*C11</f>
        <v>128</v>
      </c>
      <c r="F11" s="56"/>
      <c r="G11" s="50">
        <f t="shared" si="0"/>
        <v>0</v>
      </c>
    </row>
    <row r="12" spans="1:16" s="229" customFormat="1" ht="15.75" customHeight="1" x14ac:dyDescent="0.25">
      <c r="A12" s="230" t="s">
        <v>1014</v>
      </c>
      <c r="B12" s="120" t="s">
        <v>467</v>
      </c>
      <c r="C12" s="50">
        <v>128</v>
      </c>
      <c r="D12" s="53">
        <v>1</v>
      </c>
      <c r="E12" s="50">
        <f>D12*C12</f>
        <v>128</v>
      </c>
      <c r="F12" s="56"/>
      <c r="G12" s="50">
        <f t="shared" ref="G12" si="1">F12*E12</f>
        <v>0</v>
      </c>
    </row>
    <row r="13" spans="1:16" s="35" customFormat="1" ht="15.75" customHeight="1" x14ac:dyDescent="0.25">
      <c r="A13" s="124"/>
      <c r="B13" s="120"/>
      <c r="C13" s="50"/>
      <c r="D13" s="53"/>
      <c r="E13" s="50"/>
      <c r="F13" s="56"/>
      <c r="G13" s="50"/>
    </row>
    <row r="14" spans="1:16" ht="17.399999999999999" x14ac:dyDescent="0.3">
      <c r="A14" s="71" t="s">
        <v>718</v>
      </c>
      <c r="C14" s="73"/>
      <c r="F14" s="51"/>
    </row>
    <row r="15" spans="1:16" s="35" customFormat="1" ht="13.8" x14ac:dyDescent="0.25">
      <c r="A15" s="124" t="s">
        <v>719</v>
      </c>
      <c r="B15" s="120" t="s">
        <v>231</v>
      </c>
      <c r="C15" s="50">
        <v>164</v>
      </c>
      <c r="D15" s="53">
        <v>1</v>
      </c>
      <c r="E15" s="50">
        <f>D15*C15</f>
        <v>164</v>
      </c>
      <c r="F15" s="56"/>
      <c r="G15" s="50">
        <f>F15*E15</f>
        <v>0</v>
      </c>
    </row>
    <row r="16" spans="1:16" s="35" customFormat="1" ht="13.8" x14ac:dyDescent="0.25">
      <c r="A16" s="124" t="s">
        <v>720</v>
      </c>
      <c r="B16" s="120" t="s">
        <v>413</v>
      </c>
      <c r="C16" s="50">
        <v>230</v>
      </c>
      <c r="D16" s="53">
        <v>1</v>
      </c>
      <c r="E16" s="50">
        <f>D16*C16</f>
        <v>230</v>
      </c>
      <c r="F16" s="56"/>
      <c r="G16" s="50">
        <f>F16*E16</f>
        <v>0</v>
      </c>
    </row>
    <row r="17" spans="1:7" ht="17.399999999999999" x14ac:dyDescent="0.3">
      <c r="A17" s="71" t="s">
        <v>755</v>
      </c>
      <c r="C17" s="73"/>
      <c r="F17" s="51"/>
    </row>
    <row r="18" spans="1:7" s="35" customFormat="1" ht="13.8" x14ac:dyDescent="0.25">
      <c r="A18" s="124" t="s">
        <v>719</v>
      </c>
      <c r="B18" s="120" t="s">
        <v>231</v>
      </c>
      <c r="C18" s="50">
        <v>159</v>
      </c>
      <c r="D18" s="53">
        <v>1</v>
      </c>
      <c r="E18" s="50">
        <f>D18*C18</f>
        <v>159</v>
      </c>
      <c r="F18" s="56"/>
      <c r="G18" s="50">
        <f>F18*E18</f>
        <v>0</v>
      </c>
    </row>
    <row r="19" spans="1:7" s="35" customFormat="1" ht="17.399999999999999" x14ac:dyDescent="0.3">
      <c r="A19" s="71" t="s">
        <v>721</v>
      </c>
      <c r="B19" s="120"/>
      <c r="C19" s="50"/>
      <c r="D19" s="53"/>
      <c r="E19" s="50"/>
      <c r="F19" s="51"/>
      <c r="G19" s="50"/>
    </row>
    <row r="20" spans="1:7" s="247" customFormat="1" ht="13.8" x14ac:dyDescent="0.25">
      <c r="A20" s="320" t="s">
        <v>1102</v>
      </c>
      <c r="B20" s="120" t="s">
        <v>1103</v>
      </c>
      <c r="C20" s="50">
        <v>71</v>
      </c>
      <c r="D20" s="53">
        <v>1</v>
      </c>
      <c r="E20" s="50">
        <f t="shared" ref="E20:E25" si="2">D20*C20</f>
        <v>71</v>
      </c>
      <c r="F20" s="56"/>
      <c r="G20" s="50">
        <f t="shared" ref="G20:G25" si="3">F20*E20</f>
        <v>0</v>
      </c>
    </row>
    <row r="21" spans="1:7" s="247" customFormat="1" ht="13.8" x14ac:dyDescent="0.25">
      <c r="A21" s="320"/>
      <c r="B21" s="120" t="s">
        <v>413</v>
      </c>
      <c r="C21" s="50">
        <v>129</v>
      </c>
      <c r="D21" s="53">
        <v>1</v>
      </c>
      <c r="E21" s="50">
        <f t="shared" si="2"/>
        <v>129</v>
      </c>
      <c r="F21" s="56"/>
      <c r="G21" s="50">
        <f t="shared" si="3"/>
        <v>0</v>
      </c>
    </row>
    <row r="22" spans="1:7" s="35" customFormat="1" ht="13.8" x14ac:dyDescent="0.25">
      <c r="A22" s="320" t="s">
        <v>722</v>
      </c>
      <c r="B22" s="120" t="s">
        <v>723</v>
      </c>
      <c r="C22" s="50">
        <v>58</v>
      </c>
      <c r="D22" s="53">
        <v>1</v>
      </c>
      <c r="E22" s="50">
        <f t="shared" si="2"/>
        <v>58</v>
      </c>
      <c r="F22" s="56"/>
      <c r="G22" s="50">
        <f t="shared" si="3"/>
        <v>0</v>
      </c>
    </row>
    <row r="23" spans="1:7" s="35" customFormat="1" ht="13.8" x14ac:dyDescent="0.25">
      <c r="A23" s="320"/>
      <c r="B23" s="120" t="s">
        <v>237</v>
      </c>
      <c r="C23" s="50">
        <v>259</v>
      </c>
      <c r="D23" s="53">
        <v>1</v>
      </c>
      <c r="E23" s="50">
        <f t="shared" si="2"/>
        <v>259</v>
      </c>
      <c r="F23" s="56"/>
      <c r="G23" s="50">
        <f t="shared" si="3"/>
        <v>0</v>
      </c>
    </row>
    <row r="24" spans="1:7" s="35" customFormat="1" ht="13.8" x14ac:dyDescent="0.25">
      <c r="A24" s="124" t="s">
        <v>724</v>
      </c>
      <c r="B24" s="120" t="s">
        <v>723</v>
      </c>
      <c r="C24" s="50">
        <v>86</v>
      </c>
      <c r="D24" s="53">
        <v>1</v>
      </c>
      <c r="E24" s="50">
        <f t="shared" si="2"/>
        <v>86</v>
      </c>
      <c r="F24" s="56"/>
      <c r="G24" s="50">
        <f t="shared" si="3"/>
        <v>0</v>
      </c>
    </row>
    <row r="25" spans="1:7" s="35" customFormat="1" ht="13.8" x14ac:dyDescent="0.25">
      <c r="A25" s="124" t="s">
        <v>725</v>
      </c>
      <c r="B25" s="120" t="s">
        <v>723</v>
      </c>
      <c r="C25" s="50">
        <v>86</v>
      </c>
      <c r="D25" s="53">
        <v>1</v>
      </c>
      <c r="E25" s="50">
        <f t="shared" si="2"/>
        <v>86</v>
      </c>
      <c r="F25" s="56"/>
      <c r="G25" s="50">
        <f t="shared" si="3"/>
        <v>0</v>
      </c>
    </row>
    <row r="26" spans="1:7" s="35" customFormat="1" x14ac:dyDescent="0.3">
      <c r="A26" s="124"/>
      <c r="B26" s="120"/>
      <c r="C26" s="50"/>
      <c r="D26" s="53"/>
      <c r="E26" s="50"/>
      <c r="F26" s="51"/>
      <c r="G26" s="50"/>
    </row>
    <row r="27" spans="1:7" ht="17.399999999999999" x14ac:dyDescent="0.3">
      <c r="A27" s="71" t="s">
        <v>756</v>
      </c>
      <c r="C27" s="73"/>
      <c r="F27" s="51"/>
    </row>
    <row r="28" spans="1:7" ht="17.399999999999999" x14ac:dyDescent="0.3">
      <c r="A28" s="144" t="s">
        <v>726</v>
      </c>
      <c r="C28" s="73"/>
      <c r="F28" s="51"/>
    </row>
    <row r="29" spans="1:7" s="35" customFormat="1" ht="13.8" x14ac:dyDescent="0.25">
      <c r="A29" s="146" t="s">
        <v>727</v>
      </c>
      <c r="B29" s="120"/>
      <c r="C29" s="73"/>
      <c r="D29" s="190"/>
      <c r="E29" s="191"/>
      <c r="F29" s="158"/>
      <c r="G29" s="191"/>
    </row>
    <row r="30" spans="1:7" s="35" customFormat="1" ht="13.8" x14ac:dyDescent="0.25">
      <c r="A30" s="320" t="s">
        <v>728</v>
      </c>
      <c r="B30" s="120" t="s">
        <v>317</v>
      </c>
      <c r="C30" s="50">
        <v>49</v>
      </c>
      <c r="D30" s="53">
        <v>1</v>
      </c>
      <c r="E30" s="50">
        <f>D30*C30</f>
        <v>49</v>
      </c>
      <c r="F30" s="56"/>
      <c r="G30" s="50">
        <f>F30*E30</f>
        <v>0</v>
      </c>
    </row>
    <row r="31" spans="1:7" s="35" customFormat="1" ht="13.8" x14ac:dyDescent="0.25">
      <c r="A31" s="320"/>
      <c r="B31" s="120" t="s">
        <v>100</v>
      </c>
      <c r="C31" s="50">
        <v>66</v>
      </c>
      <c r="D31" s="53">
        <v>1</v>
      </c>
      <c r="E31" s="50">
        <f>D31*C31</f>
        <v>66</v>
      </c>
      <c r="F31" s="56"/>
      <c r="G31" s="50">
        <f>F31*E31</f>
        <v>0</v>
      </c>
    </row>
    <row r="32" spans="1:7" s="35" customFormat="1" ht="13.8" x14ac:dyDescent="0.25">
      <c r="A32" s="124" t="s">
        <v>729</v>
      </c>
      <c r="B32" s="120" t="s">
        <v>445</v>
      </c>
      <c r="C32" s="50">
        <v>90</v>
      </c>
      <c r="D32" s="53">
        <v>1</v>
      </c>
      <c r="E32" s="50">
        <f>D32*C32</f>
        <v>90</v>
      </c>
      <c r="F32" s="56"/>
      <c r="G32" s="50">
        <f>F32*E32</f>
        <v>0</v>
      </c>
    </row>
    <row r="33" spans="1:10" s="35" customFormat="1" ht="13.8" x14ac:dyDescent="0.25">
      <c r="A33" s="124" t="s">
        <v>730</v>
      </c>
      <c r="B33" s="120" t="s">
        <v>445</v>
      </c>
      <c r="C33" s="50">
        <v>55</v>
      </c>
      <c r="D33" s="53">
        <v>1</v>
      </c>
      <c r="E33" s="50">
        <f>D33*C33</f>
        <v>55</v>
      </c>
      <c r="F33" s="56"/>
      <c r="G33" s="50">
        <f>F33*E33</f>
        <v>0</v>
      </c>
    </row>
    <row r="34" spans="1:10" s="35" customFormat="1" ht="13.8" x14ac:dyDescent="0.25">
      <c r="A34" s="124" t="s">
        <v>731</v>
      </c>
      <c r="B34" s="120" t="s">
        <v>445</v>
      </c>
      <c r="C34" s="50">
        <v>90</v>
      </c>
      <c r="D34" s="53">
        <v>1</v>
      </c>
      <c r="E34" s="50">
        <f>D34*C34</f>
        <v>90</v>
      </c>
      <c r="F34" s="56"/>
      <c r="G34" s="50">
        <f>F34*E34</f>
        <v>0</v>
      </c>
    </row>
    <row r="35" spans="1:10" s="35" customFormat="1" ht="13.8" x14ac:dyDescent="0.25">
      <c r="A35" s="146" t="s">
        <v>732</v>
      </c>
      <c r="B35" s="120"/>
      <c r="C35" s="73"/>
      <c r="D35" s="190"/>
      <c r="E35" s="191"/>
      <c r="F35" s="158"/>
      <c r="G35" s="191"/>
    </row>
    <row r="36" spans="1:10" s="35" customFormat="1" ht="13.8" x14ac:dyDescent="0.25">
      <c r="A36" s="124" t="s">
        <v>733</v>
      </c>
      <c r="B36" s="120" t="s">
        <v>445</v>
      </c>
      <c r="C36" s="50">
        <v>58</v>
      </c>
      <c r="D36" s="53">
        <v>1</v>
      </c>
      <c r="E36" s="50">
        <f>D36*C36</f>
        <v>58</v>
      </c>
      <c r="F36" s="56"/>
      <c r="G36" s="50">
        <f>F36*E36</f>
        <v>0</v>
      </c>
    </row>
    <row r="37" spans="1:10" s="35" customFormat="1" ht="13.8" x14ac:dyDescent="0.25">
      <c r="A37" s="124" t="s">
        <v>731</v>
      </c>
      <c r="B37" s="120" t="s">
        <v>445</v>
      </c>
      <c r="C37" s="50">
        <v>50</v>
      </c>
      <c r="D37" s="53">
        <v>1</v>
      </c>
      <c r="E37" s="50">
        <f>D37*C37</f>
        <v>50</v>
      </c>
      <c r="F37" s="56"/>
      <c r="G37" s="50">
        <f>F37*E37</f>
        <v>0</v>
      </c>
    </row>
    <row r="38" spans="1:10" s="35" customFormat="1" ht="13.8" x14ac:dyDescent="0.25">
      <c r="A38" s="124" t="s">
        <v>734</v>
      </c>
      <c r="B38" s="120" t="s">
        <v>445</v>
      </c>
      <c r="C38" s="50">
        <v>58</v>
      </c>
      <c r="D38" s="53">
        <v>1</v>
      </c>
      <c r="E38" s="50">
        <f>D38*C38</f>
        <v>58</v>
      </c>
      <c r="F38" s="56"/>
      <c r="G38" s="50">
        <f>F38*E38</f>
        <v>0</v>
      </c>
    </row>
    <row r="39" spans="1:10" ht="17.399999999999999" x14ac:dyDescent="0.3">
      <c r="A39" s="71"/>
      <c r="C39" s="73"/>
      <c r="F39" s="51"/>
    </row>
    <row r="40" spans="1:10" ht="17.399999999999999" x14ac:dyDescent="0.3">
      <c r="A40" s="144" t="s">
        <v>735</v>
      </c>
      <c r="C40" s="73"/>
      <c r="F40" s="51"/>
    </row>
    <row r="41" spans="1:10" s="35" customFormat="1" x14ac:dyDescent="0.3">
      <c r="A41" s="35" t="s">
        <v>340</v>
      </c>
      <c r="B41" s="120" t="s">
        <v>359</v>
      </c>
      <c r="C41" s="55">
        <v>95</v>
      </c>
      <c r="D41" s="53">
        <v>1</v>
      </c>
      <c r="E41" s="50">
        <f t="shared" ref="E41" si="4">D41*C41</f>
        <v>95</v>
      </c>
      <c r="F41" s="57"/>
      <c r="G41" s="50">
        <f t="shared" ref="G41" si="5">F41*E41</f>
        <v>0</v>
      </c>
      <c r="I41" s="37"/>
      <c r="J41" s="52"/>
    </row>
    <row r="42" spans="1:10" ht="14.4" x14ac:dyDescent="0.3">
      <c r="A42" s="53" t="s">
        <v>736</v>
      </c>
      <c r="B42" s="120" t="s">
        <v>359</v>
      </c>
      <c r="C42" s="50">
        <v>42</v>
      </c>
      <c r="D42" s="1">
        <v>1</v>
      </c>
      <c r="E42" s="50">
        <f>D42*C42</f>
        <v>42</v>
      </c>
      <c r="F42" s="56"/>
      <c r="G42" s="50">
        <f>F42*E42</f>
        <v>0</v>
      </c>
      <c r="H42" s="50"/>
      <c r="I42" s="47"/>
    </row>
    <row r="43" spans="1:10" ht="14.4" x14ac:dyDescent="0.3">
      <c r="A43" s="316" t="s">
        <v>737</v>
      </c>
      <c r="B43" s="120" t="s">
        <v>738</v>
      </c>
      <c r="C43" s="50">
        <v>47</v>
      </c>
      <c r="D43" s="1">
        <v>1</v>
      </c>
      <c r="E43" s="50">
        <f>D43*C43</f>
        <v>47</v>
      </c>
      <c r="F43" s="56"/>
      <c r="G43" s="50">
        <f>F43*E43</f>
        <v>0</v>
      </c>
      <c r="H43" s="50"/>
      <c r="I43" s="47"/>
    </row>
    <row r="44" spans="1:10" ht="14.4" x14ac:dyDescent="0.3">
      <c r="A44" s="316"/>
      <c r="B44" s="120" t="s">
        <v>739</v>
      </c>
      <c r="C44" s="50">
        <v>80</v>
      </c>
      <c r="D44" s="1">
        <v>1</v>
      </c>
      <c r="E44" s="50">
        <f>D44*C44</f>
        <v>80</v>
      </c>
      <c r="F44" s="56"/>
      <c r="G44" s="50">
        <f>F44*E44</f>
        <v>0</v>
      </c>
      <c r="H44" s="50"/>
      <c r="I44" s="47"/>
    </row>
    <row r="45" spans="1:10" ht="14.4" x14ac:dyDescent="0.3">
      <c r="A45" s="327" t="s">
        <v>740</v>
      </c>
      <c r="B45" s="120" t="s">
        <v>738</v>
      </c>
      <c r="C45" s="50">
        <v>47</v>
      </c>
      <c r="D45" s="1">
        <v>1</v>
      </c>
      <c r="E45" s="50">
        <f t="shared" ref="E45:E59" si="6">D45*C45</f>
        <v>47</v>
      </c>
      <c r="F45" s="56"/>
      <c r="G45" s="50">
        <f t="shared" ref="G45:G59" si="7">F45*E45</f>
        <v>0</v>
      </c>
      <c r="H45" s="50"/>
    </row>
    <row r="46" spans="1:10" ht="14.4" x14ac:dyDescent="0.3">
      <c r="A46" s="327"/>
      <c r="B46" s="120" t="s">
        <v>739</v>
      </c>
      <c r="C46" s="50">
        <v>80</v>
      </c>
      <c r="D46" s="1">
        <v>1</v>
      </c>
      <c r="E46" s="50">
        <f t="shared" si="6"/>
        <v>80</v>
      </c>
      <c r="F46" s="56"/>
      <c r="G46" s="50">
        <f t="shared" si="7"/>
        <v>0</v>
      </c>
      <c r="H46" s="50"/>
    </row>
    <row r="47" spans="1:10" ht="14.4" x14ac:dyDescent="0.3">
      <c r="A47" s="92" t="s">
        <v>741</v>
      </c>
      <c r="B47" s="120" t="s">
        <v>357</v>
      </c>
      <c r="C47" s="50">
        <v>73</v>
      </c>
      <c r="D47" s="1">
        <v>1</v>
      </c>
      <c r="E47" s="50">
        <f t="shared" si="6"/>
        <v>73</v>
      </c>
      <c r="F47" s="56"/>
      <c r="G47" s="50">
        <f t="shared" si="7"/>
        <v>0</v>
      </c>
      <c r="H47" s="50"/>
    </row>
    <row r="48" spans="1:10" x14ac:dyDescent="0.3">
      <c r="A48" s="92"/>
      <c r="B48" s="120"/>
      <c r="C48" s="50"/>
      <c r="E48" s="50"/>
      <c r="F48" s="51"/>
      <c r="G48" s="50"/>
      <c r="H48" s="50"/>
    </row>
    <row r="49" spans="1:8" ht="17.399999999999999" x14ac:dyDescent="0.3">
      <c r="A49" s="144" t="s">
        <v>742</v>
      </c>
      <c r="B49" s="120"/>
      <c r="C49" s="50"/>
      <c r="E49" s="50"/>
      <c r="F49" s="51"/>
      <c r="G49" s="50"/>
      <c r="H49" s="50"/>
    </row>
    <row r="50" spans="1:8" ht="14.4" x14ac:dyDescent="0.3">
      <c r="A50" s="92" t="s">
        <v>742</v>
      </c>
      <c r="B50" s="120" t="s">
        <v>743</v>
      </c>
      <c r="C50" s="50">
        <v>84</v>
      </c>
      <c r="D50" s="1">
        <v>1</v>
      </c>
      <c r="E50" s="50">
        <f t="shared" ref="E50:E52" si="8">D50*C50</f>
        <v>84</v>
      </c>
      <c r="F50" s="56"/>
      <c r="G50" s="50">
        <f t="shared" ref="G50:G52" si="9">F50*E50</f>
        <v>0</v>
      </c>
      <c r="H50" s="50"/>
    </row>
    <row r="51" spans="1:8" ht="14.4" x14ac:dyDescent="0.3">
      <c r="A51" s="92" t="s">
        <v>744</v>
      </c>
      <c r="B51" s="120" t="s">
        <v>745</v>
      </c>
      <c r="C51" s="50">
        <v>67</v>
      </c>
      <c r="D51" s="1">
        <v>1</v>
      </c>
      <c r="E51" s="50">
        <f t="shared" si="8"/>
        <v>67</v>
      </c>
      <c r="F51" s="56"/>
      <c r="G51" s="50">
        <f t="shared" si="9"/>
        <v>0</v>
      </c>
      <c r="H51" s="50"/>
    </row>
    <row r="52" spans="1:8" ht="14.4" x14ac:dyDescent="0.3">
      <c r="A52" s="92" t="s">
        <v>746</v>
      </c>
      <c r="B52" s="120" t="s">
        <v>745</v>
      </c>
      <c r="C52" s="50">
        <v>75</v>
      </c>
      <c r="D52" s="1">
        <v>1</v>
      </c>
      <c r="E52" s="50">
        <f t="shared" si="8"/>
        <v>75</v>
      </c>
      <c r="F52" s="56"/>
      <c r="G52" s="50">
        <f t="shared" si="9"/>
        <v>0</v>
      </c>
      <c r="H52" s="50"/>
    </row>
    <row r="53" spans="1:8" x14ac:dyDescent="0.3">
      <c r="A53" s="92"/>
      <c r="B53" s="120"/>
      <c r="C53" s="50"/>
      <c r="E53" s="50"/>
      <c r="F53" s="51"/>
      <c r="G53" s="50"/>
      <c r="H53" s="50"/>
    </row>
    <row r="54" spans="1:8" ht="17.399999999999999" x14ac:dyDescent="0.3">
      <c r="A54" s="144" t="s">
        <v>747</v>
      </c>
      <c r="B54" s="120"/>
      <c r="C54" s="50"/>
      <c r="E54" s="50"/>
      <c r="F54" s="51"/>
      <c r="G54" s="50"/>
      <c r="H54" s="50"/>
    </row>
    <row r="55" spans="1:8" ht="14.4" x14ac:dyDescent="0.3">
      <c r="A55" s="92" t="s">
        <v>748</v>
      </c>
      <c r="B55" s="120" t="s">
        <v>445</v>
      </c>
      <c r="C55" s="50">
        <v>67</v>
      </c>
      <c r="D55" s="1">
        <v>1</v>
      </c>
      <c r="E55" s="50">
        <f t="shared" ref="E55" si="10">D55*C55</f>
        <v>67</v>
      </c>
      <c r="F55" s="56"/>
      <c r="G55" s="50">
        <f t="shared" ref="G55" si="11">F55*E55</f>
        <v>0</v>
      </c>
      <c r="H55" s="50"/>
    </row>
    <row r="56" spans="1:8" ht="14.4" x14ac:dyDescent="0.3">
      <c r="A56" s="316" t="s">
        <v>749</v>
      </c>
      <c r="B56" s="120" t="s">
        <v>445</v>
      </c>
      <c r="C56" s="50">
        <v>56</v>
      </c>
      <c r="D56" s="1">
        <v>1</v>
      </c>
      <c r="E56" s="50">
        <f t="shared" si="6"/>
        <v>56</v>
      </c>
      <c r="F56" s="56"/>
      <c r="G56" s="50">
        <f t="shared" si="7"/>
        <v>0</v>
      </c>
      <c r="H56" s="50"/>
    </row>
    <row r="57" spans="1:8" ht="14.4" x14ac:dyDescent="0.3">
      <c r="A57" s="316"/>
      <c r="B57" s="120" t="s">
        <v>750</v>
      </c>
      <c r="C57" s="50">
        <v>41</v>
      </c>
      <c r="D57" s="1">
        <v>1</v>
      </c>
      <c r="E57" s="50">
        <f t="shared" si="6"/>
        <v>41</v>
      </c>
      <c r="F57" s="56"/>
      <c r="G57" s="50">
        <f t="shared" si="7"/>
        <v>0</v>
      </c>
      <c r="H57" s="50"/>
    </row>
    <row r="58" spans="1:8" ht="14.4" x14ac:dyDescent="0.3">
      <c r="A58" s="92" t="s">
        <v>751</v>
      </c>
      <c r="B58" s="120" t="s">
        <v>445</v>
      </c>
      <c r="C58" s="50">
        <v>50</v>
      </c>
      <c r="D58" s="1">
        <v>1</v>
      </c>
      <c r="E58" s="50">
        <f t="shared" si="6"/>
        <v>50</v>
      </c>
      <c r="F58" s="56"/>
      <c r="G58" s="50">
        <f t="shared" si="7"/>
        <v>0</v>
      </c>
      <c r="H58" s="50"/>
    </row>
    <row r="59" spans="1:8" ht="14.4" x14ac:dyDescent="0.3">
      <c r="A59" s="92" t="s">
        <v>752</v>
      </c>
      <c r="B59" s="120" t="s">
        <v>445</v>
      </c>
      <c r="C59" s="50">
        <v>50</v>
      </c>
      <c r="D59" s="1">
        <v>1</v>
      </c>
      <c r="E59" s="50">
        <f t="shared" si="6"/>
        <v>50</v>
      </c>
      <c r="F59" s="56"/>
      <c r="G59" s="50">
        <f t="shared" si="7"/>
        <v>0</v>
      </c>
      <c r="H59" s="50"/>
    </row>
    <row r="60" spans="1:8" ht="14.4" x14ac:dyDescent="0.3">
      <c r="A60" s="92"/>
      <c r="B60" s="120"/>
      <c r="C60" s="50"/>
      <c r="E60" s="50"/>
      <c r="F60" s="56"/>
      <c r="G60" s="50"/>
      <c r="H60" s="50"/>
    </row>
    <row r="61" spans="1:8" ht="17.399999999999999" x14ac:dyDescent="0.3">
      <c r="A61" s="144" t="s">
        <v>753</v>
      </c>
      <c r="B61" s="120"/>
      <c r="C61" s="50"/>
      <c r="E61" s="50"/>
      <c r="F61" s="56"/>
      <c r="G61" s="50"/>
      <c r="H61" s="50"/>
    </row>
    <row r="62" spans="1:8" s="35" customFormat="1" ht="13.8" x14ac:dyDescent="0.25">
      <c r="A62" s="174" t="s">
        <v>757</v>
      </c>
      <c r="B62" s="120" t="s">
        <v>359</v>
      </c>
      <c r="C62" s="55">
        <v>33</v>
      </c>
      <c r="D62" s="53">
        <v>1</v>
      </c>
      <c r="E62" s="50">
        <f t="shared" ref="E62:E67" si="12">D62*C62</f>
        <v>33</v>
      </c>
      <c r="F62" s="56"/>
      <c r="G62" s="50">
        <f t="shared" ref="G62:G67" si="13">F62*E62</f>
        <v>0</v>
      </c>
      <c r="H62" s="50"/>
    </row>
    <row r="63" spans="1:8" s="35" customFormat="1" ht="13.8" x14ac:dyDescent="0.25">
      <c r="A63" s="192" t="s">
        <v>758</v>
      </c>
      <c r="B63" s="120" t="s">
        <v>359</v>
      </c>
      <c r="C63" s="55">
        <v>36</v>
      </c>
      <c r="D63" s="53">
        <v>1</v>
      </c>
      <c r="E63" s="50">
        <f t="shared" si="12"/>
        <v>36</v>
      </c>
      <c r="F63" s="56"/>
      <c r="G63" s="50">
        <f t="shared" si="13"/>
        <v>0</v>
      </c>
      <c r="H63" s="50"/>
    </row>
    <row r="64" spans="1:8" s="35" customFormat="1" ht="13.8" x14ac:dyDescent="0.25">
      <c r="A64" s="192" t="s">
        <v>757</v>
      </c>
      <c r="B64" s="120" t="s">
        <v>754</v>
      </c>
      <c r="C64" s="55">
        <v>70</v>
      </c>
      <c r="D64" s="53">
        <v>1</v>
      </c>
      <c r="E64" s="50">
        <f t="shared" si="12"/>
        <v>70</v>
      </c>
      <c r="F64" s="56"/>
      <c r="G64" s="50">
        <f t="shared" si="13"/>
        <v>0</v>
      </c>
      <c r="H64" s="50"/>
    </row>
    <row r="65" spans="1:8" s="35" customFormat="1" ht="13.8" x14ac:dyDescent="0.25">
      <c r="A65" s="192" t="s">
        <v>759</v>
      </c>
      <c r="B65" s="120" t="s">
        <v>189</v>
      </c>
      <c r="C65" s="55">
        <v>35</v>
      </c>
      <c r="D65" s="53">
        <v>1</v>
      </c>
      <c r="E65" s="50">
        <f t="shared" si="12"/>
        <v>35</v>
      </c>
      <c r="F65" s="56"/>
      <c r="G65" s="50">
        <f t="shared" si="13"/>
        <v>0</v>
      </c>
      <c r="H65" s="50"/>
    </row>
    <row r="66" spans="1:8" s="35" customFormat="1" ht="13.8" x14ac:dyDescent="0.25">
      <c r="A66" s="192" t="s">
        <v>760</v>
      </c>
      <c r="B66" s="120" t="s">
        <v>249</v>
      </c>
      <c r="C66" s="55">
        <v>18</v>
      </c>
      <c r="D66" s="53">
        <v>1</v>
      </c>
      <c r="E66" s="50">
        <f t="shared" si="12"/>
        <v>18</v>
      </c>
      <c r="F66" s="56"/>
      <c r="G66" s="50">
        <f t="shared" si="13"/>
        <v>0</v>
      </c>
      <c r="H66" s="50"/>
    </row>
    <row r="67" spans="1:8" s="35" customFormat="1" ht="13.8" x14ac:dyDescent="0.25">
      <c r="A67" s="192" t="s">
        <v>760</v>
      </c>
      <c r="B67" s="120" t="s">
        <v>119</v>
      </c>
      <c r="C67" s="55">
        <v>40</v>
      </c>
      <c r="D67" s="53">
        <v>1</v>
      </c>
      <c r="E67" s="50">
        <f t="shared" si="12"/>
        <v>40</v>
      </c>
      <c r="F67" s="56"/>
      <c r="G67" s="50">
        <f t="shared" si="13"/>
        <v>0</v>
      </c>
      <c r="H67" s="50"/>
    </row>
    <row r="68" spans="1:8" s="35" customFormat="1" ht="13.8" x14ac:dyDescent="0.25">
      <c r="A68" s="125"/>
      <c r="B68" s="120"/>
      <c r="C68" s="55"/>
      <c r="D68" s="53"/>
      <c r="E68" s="50"/>
      <c r="F68" s="158"/>
      <c r="G68" s="50"/>
      <c r="H68" s="50"/>
    </row>
    <row r="69" spans="1:8" s="239" customFormat="1" ht="17.399999999999999" x14ac:dyDescent="0.3">
      <c r="A69" s="71" t="s">
        <v>1019</v>
      </c>
      <c r="B69" s="120"/>
      <c r="C69" s="55"/>
      <c r="D69" s="53"/>
      <c r="E69" s="50"/>
      <c r="F69" s="158"/>
      <c r="G69" s="50"/>
      <c r="H69" s="50"/>
    </row>
    <row r="70" spans="1:8" s="239" customFormat="1" ht="7.5" customHeight="1" x14ac:dyDescent="0.3">
      <c r="A70" s="71"/>
      <c r="B70" s="120"/>
      <c r="C70" s="55"/>
      <c r="D70" s="53"/>
      <c r="E70" s="50"/>
      <c r="F70" s="158"/>
      <c r="G70" s="50"/>
      <c r="H70" s="50"/>
    </row>
    <row r="71" spans="1:8" s="80" customFormat="1" ht="17.399999999999999" x14ac:dyDescent="0.3">
      <c r="A71" s="185" t="s">
        <v>1020</v>
      </c>
      <c r="B71" s="183" t="s">
        <v>214</v>
      </c>
      <c r="C71" s="184">
        <v>95</v>
      </c>
      <c r="D71" s="239">
        <v>1</v>
      </c>
      <c r="E71" s="50">
        <f t="shared" ref="E71" si="14">D71*C71</f>
        <v>95</v>
      </c>
      <c r="F71" s="56"/>
      <c r="G71" s="50">
        <f t="shared" ref="G71" si="15">F71*E71</f>
        <v>0</v>
      </c>
      <c r="H71" s="50"/>
    </row>
    <row r="72" spans="1:8" s="80" customFormat="1" ht="17.399999999999999" x14ac:dyDescent="0.3">
      <c r="A72" s="185"/>
      <c r="B72" s="183"/>
      <c r="C72" s="184"/>
      <c r="D72" s="239"/>
      <c r="E72" s="50"/>
      <c r="F72" s="158"/>
      <c r="G72" s="50"/>
      <c r="H72" s="50"/>
    </row>
    <row r="73" spans="1:8" s="35" customFormat="1" ht="17.399999999999999" x14ac:dyDescent="0.3">
      <c r="A73" s="71" t="s">
        <v>763</v>
      </c>
      <c r="B73" s="120"/>
      <c r="C73" s="55"/>
      <c r="D73" s="53"/>
      <c r="E73" s="50"/>
      <c r="F73" s="158"/>
      <c r="G73" s="50"/>
      <c r="H73" s="50"/>
    </row>
    <row r="74" spans="1:8" s="35" customFormat="1" ht="12" customHeight="1" x14ac:dyDescent="0.3">
      <c r="A74" s="71"/>
      <c r="B74" s="120"/>
      <c r="C74" s="55"/>
      <c r="D74" s="53"/>
      <c r="E74" s="50"/>
      <c r="F74" s="158"/>
      <c r="G74" s="50"/>
      <c r="H74" s="50"/>
    </row>
    <row r="75" spans="1:8" s="80" customFormat="1" ht="17.399999999999999" x14ac:dyDescent="0.3">
      <c r="A75" s="185" t="s">
        <v>707</v>
      </c>
      <c r="B75" s="183" t="s">
        <v>688</v>
      </c>
      <c r="C75" s="184">
        <v>37</v>
      </c>
      <c r="D75" s="35">
        <v>1</v>
      </c>
      <c r="E75" s="50">
        <f t="shared" ref="E75:E84" si="16">D75*C75</f>
        <v>37</v>
      </c>
      <c r="F75" s="56"/>
      <c r="G75" s="50">
        <f t="shared" ref="G75:G84" si="17">F75*E75</f>
        <v>0</v>
      </c>
      <c r="H75" s="50"/>
    </row>
    <row r="76" spans="1:8" s="80" customFormat="1" ht="17.399999999999999" x14ac:dyDescent="0.3">
      <c r="A76" s="185" t="s">
        <v>1113</v>
      </c>
      <c r="B76" s="183" t="s">
        <v>688</v>
      </c>
      <c r="C76" s="184">
        <v>48</v>
      </c>
      <c r="D76" s="250">
        <v>1</v>
      </c>
      <c r="E76" s="50">
        <f t="shared" ref="E76" si="18">D76*C76</f>
        <v>48</v>
      </c>
      <c r="F76" s="56"/>
      <c r="G76" s="50">
        <f t="shared" ref="G76" si="19">F76*E76</f>
        <v>0</v>
      </c>
      <c r="H76" s="50"/>
    </row>
    <row r="77" spans="1:8" s="80" customFormat="1" ht="17.399999999999999" x14ac:dyDescent="0.3">
      <c r="A77" s="185" t="s">
        <v>708</v>
      </c>
      <c r="B77" s="183" t="s">
        <v>688</v>
      </c>
      <c r="C77" s="184">
        <v>27</v>
      </c>
      <c r="D77" s="35">
        <v>1</v>
      </c>
      <c r="E77" s="50">
        <f t="shared" si="16"/>
        <v>27</v>
      </c>
      <c r="F77" s="56"/>
      <c r="G77" s="50">
        <f t="shared" si="17"/>
        <v>0</v>
      </c>
      <c r="H77" s="50"/>
    </row>
    <row r="78" spans="1:8" s="80" customFormat="1" ht="17.399999999999999" x14ac:dyDescent="0.3">
      <c r="A78" s="185" t="s">
        <v>409</v>
      </c>
      <c r="B78" s="183" t="s">
        <v>688</v>
      </c>
      <c r="C78" s="184">
        <v>52</v>
      </c>
      <c r="D78" s="35">
        <v>1</v>
      </c>
      <c r="E78" s="50">
        <f t="shared" ref="E78" si="20">D78*C78</f>
        <v>52</v>
      </c>
      <c r="F78" s="56"/>
      <c r="G78" s="50">
        <f t="shared" ref="G78" si="21">F78*E78</f>
        <v>0</v>
      </c>
      <c r="H78" s="50"/>
    </row>
    <row r="79" spans="1:8" s="80" customFormat="1" ht="17.399999999999999" x14ac:dyDescent="0.3">
      <c r="A79" s="185" t="s">
        <v>761</v>
      </c>
      <c r="B79" s="183" t="s">
        <v>100</v>
      </c>
      <c r="C79" s="184">
        <v>45</v>
      </c>
      <c r="D79" s="35">
        <v>1</v>
      </c>
      <c r="E79" s="50">
        <f t="shared" si="16"/>
        <v>45</v>
      </c>
      <c r="F79" s="56"/>
      <c r="G79" s="50">
        <f t="shared" si="17"/>
        <v>0</v>
      </c>
      <c r="H79" s="50"/>
    </row>
    <row r="80" spans="1:8" s="35" customFormat="1" ht="15" x14ac:dyDescent="0.25">
      <c r="A80" s="182" t="s">
        <v>410</v>
      </c>
      <c r="B80" s="183" t="s">
        <v>688</v>
      </c>
      <c r="C80" s="184">
        <v>34</v>
      </c>
      <c r="D80" s="53">
        <v>1</v>
      </c>
      <c r="E80" s="50">
        <f t="shared" si="16"/>
        <v>34</v>
      </c>
      <c r="F80" s="56"/>
      <c r="G80" s="50">
        <f t="shared" si="17"/>
        <v>0</v>
      </c>
      <c r="H80" s="50"/>
    </row>
    <row r="81" spans="1:8" s="35" customFormat="1" ht="15" x14ac:dyDescent="0.25">
      <c r="A81" s="182" t="s">
        <v>709</v>
      </c>
      <c r="B81" s="183" t="s">
        <v>688</v>
      </c>
      <c r="C81" s="184">
        <v>43</v>
      </c>
      <c r="D81" s="53">
        <v>1</v>
      </c>
      <c r="E81" s="50">
        <f t="shared" si="16"/>
        <v>43</v>
      </c>
      <c r="F81" s="56"/>
      <c r="G81" s="50">
        <f t="shared" si="17"/>
        <v>0</v>
      </c>
      <c r="H81" s="50"/>
    </row>
    <row r="82" spans="1:8" s="35" customFormat="1" ht="15" x14ac:dyDescent="0.25">
      <c r="A82" s="182" t="s">
        <v>687</v>
      </c>
      <c r="B82" s="183" t="s">
        <v>688</v>
      </c>
      <c r="C82" s="184">
        <v>30</v>
      </c>
      <c r="D82" s="53">
        <v>1</v>
      </c>
      <c r="E82" s="50">
        <f t="shared" si="16"/>
        <v>30</v>
      </c>
      <c r="F82" s="56"/>
      <c r="G82" s="50">
        <f t="shared" si="17"/>
        <v>0</v>
      </c>
      <c r="H82" s="50"/>
    </row>
    <row r="83" spans="1:8" s="35" customFormat="1" ht="15" x14ac:dyDescent="0.25">
      <c r="A83" s="182" t="s">
        <v>689</v>
      </c>
      <c r="B83" s="183" t="s">
        <v>688</v>
      </c>
      <c r="C83" s="184">
        <v>30</v>
      </c>
      <c r="D83" s="53">
        <v>1</v>
      </c>
      <c r="E83" s="50">
        <f t="shared" si="16"/>
        <v>30</v>
      </c>
      <c r="F83" s="56"/>
      <c r="G83" s="50">
        <f t="shared" si="17"/>
        <v>0</v>
      </c>
      <c r="H83" s="50"/>
    </row>
    <row r="84" spans="1:8" s="35" customFormat="1" ht="15" x14ac:dyDescent="0.25">
      <c r="A84" s="182" t="s">
        <v>769</v>
      </c>
      <c r="B84" s="183" t="s">
        <v>688</v>
      </c>
      <c r="C84" s="184">
        <v>30</v>
      </c>
      <c r="D84" s="53">
        <v>1</v>
      </c>
      <c r="E84" s="50">
        <f t="shared" si="16"/>
        <v>30</v>
      </c>
      <c r="F84" s="56"/>
      <c r="G84" s="50">
        <f t="shared" si="17"/>
        <v>0</v>
      </c>
      <c r="H84" s="50"/>
    </row>
    <row r="85" spans="1:8" s="35" customFormat="1" ht="15" x14ac:dyDescent="0.25">
      <c r="A85" s="182" t="s">
        <v>690</v>
      </c>
      <c r="B85" s="183" t="s">
        <v>688</v>
      </c>
      <c r="C85" s="184">
        <v>47</v>
      </c>
      <c r="D85" s="53">
        <v>1</v>
      </c>
      <c r="E85" s="50">
        <f>D85*C85</f>
        <v>47</v>
      </c>
      <c r="F85" s="56"/>
      <c r="G85" s="50">
        <f>F85*E85</f>
        <v>0</v>
      </c>
      <c r="H85" s="50"/>
    </row>
    <row r="86" spans="1:8" s="35" customFormat="1" ht="15" x14ac:dyDescent="0.25">
      <c r="A86" s="182" t="s">
        <v>691</v>
      </c>
      <c r="B86" s="183" t="s">
        <v>688</v>
      </c>
      <c r="C86" s="184">
        <v>44</v>
      </c>
      <c r="D86" s="53">
        <v>1</v>
      </c>
      <c r="E86" s="50">
        <f>D86*C86</f>
        <v>44</v>
      </c>
      <c r="F86" s="56"/>
      <c r="G86" s="50">
        <f>F86*E86</f>
        <v>0</v>
      </c>
      <c r="H86" s="50"/>
    </row>
    <row r="87" spans="1:8" s="35" customFormat="1" ht="15" x14ac:dyDescent="0.25">
      <c r="A87" s="182" t="s">
        <v>692</v>
      </c>
      <c r="B87" s="183" t="s">
        <v>688</v>
      </c>
      <c r="C87" s="184">
        <v>47</v>
      </c>
      <c r="D87" s="53">
        <v>1</v>
      </c>
      <c r="E87" s="50">
        <f>D87*C87</f>
        <v>47</v>
      </c>
      <c r="F87" s="56"/>
      <c r="G87" s="50">
        <f>F87*E87</f>
        <v>0</v>
      </c>
      <c r="H87" s="50"/>
    </row>
    <row r="88" spans="1:8" s="35" customFormat="1" ht="15" x14ac:dyDescent="0.25">
      <c r="A88" s="182" t="s">
        <v>693</v>
      </c>
      <c r="B88" s="183" t="s">
        <v>688</v>
      </c>
      <c r="C88" s="184">
        <v>19</v>
      </c>
      <c r="D88" s="53">
        <v>1</v>
      </c>
      <c r="E88" s="50">
        <f>D88*C88</f>
        <v>19</v>
      </c>
      <c r="F88" s="56"/>
      <c r="G88" s="50">
        <f>F88*E88</f>
        <v>0</v>
      </c>
      <c r="H88" s="50"/>
    </row>
    <row r="89" spans="1:8" s="35" customFormat="1" ht="15" x14ac:dyDescent="0.25">
      <c r="A89" s="182" t="s">
        <v>693</v>
      </c>
      <c r="B89" s="183" t="s">
        <v>106</v>
      </c>
      <c r="C89" s="184">
        <v>40</v>
      </c>
      <c r="D89" s="53">
        <v>1</v>
      </c>
      <c r="E89" s="50">
        <f>D89*C89</f>
        <v>40</v>
      </c>
      <c r="F89" s="56"/>
      <c r="G89" s="50">
        <f>F89*E89</f>
        <v>0</v>
      </c>
      <c r="H89" s="50"/>
    </row>
    <row r="90" spans="1:8" s="35" customFormat="1" ht="15" x14ac:dyDescent="0.25">
      <c r="A90" s="182" t="s">
        <v>694</v>
      </c>
      <c r="B90" s="183" t="s">
        <v>688</v>
      </c>
      <c r="C90" s="184">
        <v>98</v>
      </c>
      <c r="D90" s="53">
        <v>1</v>
      </c>
      <c r="E90" s="50">
        <f t="shared" ref="E90:E94" si="22">D90*C90</f>
        <v>98</v>
      </c>
      <c r="F90" s="56"/>
      <c r="G90" s="50">
        <f t="shared" ref="G90:G94" si="23">F90*E90</f>
        <v>0</v>
      </c>
      <c r="H90" s="50"/>
    </row>
    <row r="91" spans="1:8" s="35" customFormat="1" ht="15.75" customHeight="1" x14ac:dyDescent="0.25">
      <c r="A91" s="182" t="s">
        <v>695</v>
      </c>
      <c r="B91" s="183" t="s">
        <v>688</v>
      </c>
      <c r="C91" s="184">
        <v>92</v>
      </c>
      <c r="D91" s="35">
        <v>1</v>
      </c>
      <c r="E91" s="50">
        <f t="shared" si="22"/>
        <v>92</v>
      </c>
      <c r="F91" s="56"/>
      <c r="G91" s="50">
        <f t="shared" si="23"/>
        <v>0</v>
      </c>
      <c r="H91" s="50"/>
    </row>
    <row r="92" spans="1:8" s="35" customFormat="1" ht="15.75" customHeight="1" x14ac:dyDescent="0.25">
      <c r="A92" s="185" t="s">
        <v>696</v>
      </c>
      <c r="B92" s="183" t="s">
        <v>688</v>
      </c>
      <c r="C92" s="184">
        <v>38</v>
      </c>
      <c r="D92" s="35">
        <v>1</v>
      </c>
      <c r="E92" s="50">
        <f t="shared" si="22"/>
        <v>38</v>
      </c>
      <c r="F92" s="56"/>
      <c r="G92" s="50">
        <f t="shared" si="23"/>
        <v>0</v>
      </c>
      <c r="H92" s="50"/>
    </row>
    <row r="93" spans="1:8" s="35" customFormat="1" ht="15.75" customHeight="1" x14ac:dyDescent="0.25">
      <c r="A93" s="182" t="s">
        <v>697</v>
      </c>
      <c r="B93" s="183" t="s">
        <v>688</v>
      </c>
      <c r="C93" s="184">
        <v>35</v>
      </c>
      <c r="D93" s="35">
        <v>1</v>
      </c>
      <c r="E93" s="50">
        <f t="shared" si="22"/>
        <v>35</v>
      </c>
      <c r="F93" s="56"/>
      <c r="G93" s="50">
        <f t="shared" si="23"/>
        <v>0</v>
      </c>
      <c r="H93" s="50"/>
    </row>
    <row r="94" spans="1:8" s="35" customFormat="1" ht="15.75" customHeight="1" x14ac:dyDescent="0.25">
      <c r="A94" s="182" t="s">
        <v>698</v>
      </c>
      <c r="B94" s="183" t="s">
        <v>688</v>
      </c>
      <c r="C94" s="184">
        <v>44</v>
      </c>
      <c r="D94" s="35">
        <v>1</v>
      </c>
      <c r="E94" s="50">
        <f t="shared" si="22"/>
        <v>44</v>
      </c>
      <c r="F94" s="56"/>
      <c r="G94" s="50">
        <f t="shared" si="23"/>
        <v>0</v>
      </c>
      <c r="H94" s="50"/>
    </row>
    <row r="95" spans="1:8" s="35" customFormat="1" ht="15" x14ac:dyDescent="0.25">
      <c r="A95" s="182"/>
      <c r="B95" s="183"/>
      <c r="C95" s="184"/>
      <c r="D95" s="53"/>
      <c r="E95" s="50"/>
      <c r="F95" s="158"/>
      <c r="G95" s="50"/>
      <c r="H95" s="50"/>
    </row>
    <row r="96" spans="1:8" s="35" customFormat="1" ht="17.399999999999999" x14ac:dyDescent="0.3">
      <c r="A96" s="71" t="s">
        <v>768</v>
      </c>
      <c r="B96" s="120"/>
      <c r="C96" s="55"/>
      <c r="D96" s="53"/>
      <c r="E96" s="50"/>
      <c r="F96" s="158"/>
      <c r="G96" s="50"/>
      <c r="H96" s="50"/>
    </row>
    <row r="97" spans="1:8" s="80" customFormat="1" ht="17.399999999999999" x14ac:dyDescent="0.3">
      <c r="A97" s="328" t="s">
        <v>710</v>
      </c>
      <c r="B97" s="183" t="s">
        <v>688</v>
      </c>
      <c r="C97" s="184">
        <v>53</v>
      </c>
      <c r="D97" s="35">
        <v>1</v>
      </c>
      <c r="E97" s="50">
        <f t="shared" ref="E97:E111" si="24">D97*C97</f>
        <v>53</v>
      </c>
      <c r="F97" s="56"/>
      <c r="G97" s="50">
        <f t="shared" ref="G97:G111" si="25">F97*E97</f>
        <v>0</v>
      </c>
      <c r="H97" s="50"/>
    </row>
    <row r="98" spans="1:8" s="80" customFormat="1" ht="17.399999999999999" x14ac:dyDescent="0.3">
      <c r="A98" s="328"/>
      <c r="B98" s="183" t="s">
        <v>106</v>
      </c>
      <c r="C98" s="184">
        <v>107</v>
      </c>
      <c r="D98" s="35">
        <v>1</v>
      </c>
      <c r="E98" s="50">
        <f t="shared" si="24"/>
        <v>107</v>
      </c>
      <c r="F98" s="56"/>
      <c r="G98" s="50">
        <f t="shared" si="25"/>
        <v>0</v>
      </c>
      <c r="H98" s="50"/>
    </row>
    <row r="99" spans="1:8" s="80" customFormat="1" ht="17.399999999999999" x14ac:dyDescent="0.3">
      <c r="A99" s="185" t="s">
        <v>771</v>
      </c>
      <c r="B99" s="183" t="s">
        <v>688</v>
      </c>
      <c r="C99" s="184">
        <v>295</v>
      </c>
      <c r="D99" s="35">
        <v>1</v>
      </c>
      <c r="E99" s="50">
        <f t="shared" ref="E99" si="26">D99*C99</f>
        <v>295</v>
      </c>
      <c r="F99" s="56"/>
      <c r="G99" s="50">
        <f t="shared" ref="G99" si="27">F99*E99</f>
        <v>0</v>
      </c>
      <c r="H99" s="50"/>
    </row>
    <row r="100" spans="1:8" s="80" customFormat="1" ht="17.399999999999999" x14ac:dyDescent="0.3">
      <c r="A100" s="185" t="s">
        <v>772</v>
      </c>
      <c r="B100" s="183" t="s">
        <v>688</v>
      </c>
      <c r="C100" s="184">
        <v>58</v>
      </c>
      <c r="D100" s="35">
        <v>1</v>
      </c>
      <c r="E100" s="50">
        <f t="shared" si="24"/>
        <v>58</v>
      </c>
      <c r="F100" s="56"/>
      <c r="G100" s="50">
        <f t="shared" si="25"/>
        <v>0</v>
      </c>
      <c r="H100" s="50"/>
    </row>
    <row r="101" spans="1:8" s="35" customFormat="1" ht="15" x14ac:dyDescent="0.25">
      <c r="A101" s="328" t="s">
        <v>773</v>
      </c>
      <c r="B101" s="183" t="s">
        <v>688</v>
      </c>
      <c r="C101" s="184">
        <v>52</v>
      </c>
      <c r="D101" s="35">
        <v>1</v>
      </c>
      <c r="E101" s="50">
        <f t="shared" si="24"/>
        <v>52</v>
      </c>
      <c r="F101" s="56"/>
      <c r="G101" s="50">
        <f t="shared" si="25"/>
        <v>0</v>
      </c>
      <c r="H101" s="50"/>
    </row>
    <row r="102" spans="1:8" s="35" customFormat="1" ht="15" x14ac:dyDescent="0.25">
      <c r="A102" s="328"/>
      <c r="B102" s="183" t="s">
        <v>106</v>
      </c>
      <c r="C102" s="184">
        <v>103</v>
      </c>
      <c r="D102" s="35">
        <v>1</v>
      </c>
      <c r="E102" s="50">
        <f t="shared" si="24"/>
        <v>103</v>
      </c>
      <c r="F102" s="56"/>
      <c r="G102" s="50">
        <f t="shared" si="25"/>
        <v>0</v>
      </c>
      <c r="H102" s="50"/>
    </row>
    <row r="103" spans="1:8" s="80" customFormat="1" ht="17.399999999999999" x14ac:dyDescent="0.3">
      <c r="A103" s="185" t="s">
        <v>774</v>
      </c>
      <c r="B103" s="183" t="s">
        <v>688</v>
      </c>
      <c r="C103" s="184">
        <v>65</v>
      </c>
      <c r="D103" s="35">
        <v>1</v>
      </c>
      <c r="E103" s="50">
        <f t="shared" si="24"/>
        <v>65</v>
      </c>
      <c r="F103" s="56"/>
      <c r="G103" s="50">
        <f t="shared" si="25"/>
        <v>0</v>
      </c>
      <c r="H103" s="50"/>
    </row>
    <row r="104" spans="1:8" s="35" customFormat="1" ht="15" x14ac:dyDescent="0.25">
      <c r="A104" s="182" t="s">
        <v>775</v>
      </c>
      <c r="B104" s="183" t="s">
        <v>688</v>
      </c>
      <c r="C104" s="184">
        <v>37</v>
      </c>
      <c r="D104" s="53">
        <v>1</v>
      </c>
      <c r="E104" s="50">
        <f t="shared" si="24"/>
        <v>37</v>
      </c>
      <c r="F104" s="56"/>
      <c r="G104" s="50">
        <f t="shared" si="25"/>
        <v>0</v>
      </c>
      <c r="H104" s="50"/>
    </row>
    <row r="105" spans="1:8" s="35" customFormat="1" ht="15" x14ac:dyDescent="0.25">
      <c r="A105" s="182" t="s">
        <v>776</v>
      </c>
      <c r="B105" s="183" t="s">
        <v>688</v>
      </c>
      <c r="C105" s="184">
        <v>40</v>
      </c>
      <c r="D105" s="53">
        <v>1</v>
      </c>
      <c r="E105" s="50">
        <f t="shared" si="24"/>
        <v>40</v>
      </c>
      <c r="F105" s="56"/>
      <c r="G105" s="50">
        <f t="shared" si="25"/>
        <v>0</v>
      </c>
      <c r="H105" s="50"/>
    </row>
    <row r="106" spans="1:8" s="80" customFormat="1" ht="17.399999999999999" x14ac:dyDescent="0.3">
      <c r="A106" s="185" t="s">
        <v>777</v>
      </c>
      <c r="B106" s="183" t="s">
        <v>688</v>
      </c>
      <c r="C106" s="184">
        <v>40</v>
      </c>
      <c r="D106" s="35">
        <v>1</v>
      </c>
      <c r="E106" s="50">
        <f t="shared" si="24"/>
        <v>40</v>
      </c>
      <c r="F106" s="56"/>
      <c r="G106" s="50">
        <f t="shared" si="25"/>
        <v>0</v>
      </c>
      <c r="H106" s="50"/>
    </row>
    <row r="107" spans="1:8" s="35" customFormat="1" ht="15" x14ac:dyDescent="0.25">
      <c r="A107" s="182" t="s">
        <v>778</v>
      </c>
      <c r="B107" s="183" t="s">
        <v>688</v>
      </c>
      <c r="C107" s="184">
        <v>28</v>
      </c>
      <c r="D107" s="53">
        <v>1</v>
      </c>
      <c r="E107" s="50">
        <f t="shared" si="24"/>
        <v>28</v>
      </c>
      <c r="F107" s="56"/>
      <c r="G107" s="50">
        <f t="shared" si="25"/>
        <v>0</v>
      </c>
      <c r="H107" s="50"/>
    </row>
    <row r="108" spans="1:8" s="80" customFormat="1" ht="17.399999999999999" x14ac:dyDescent="0.3">
      <c r="A108" s="185" t="s">
        <v>711</v>
      </c>
      <c r="B108" s="183" t="s">
        <v>688</v>
      </c>
      <c r="C108" s="184">
        <v>58</v>
      </c>
      <c r="D108" s="35">
        <v>1</v>
      </c>
      <c r="E108" s="50">
        <f t="shared" si="24"/>
        <v>58</v>
      </c>
      <c r="F108" s="56"/>
      <c r="G108" s="50">
        <f t="shared" si="25"/>
        <v>0</v>
      </c>
      <c r="H108" s="50"/>
    </row>
    <row r="109" spans="1:8" s="80" customFormat="1" ht="17.399999999999999" x14ac:dyDescent="0.3">
      <c r="A109" s="185" t="s">
        <v>779</v>
      </c>
      <c r="B109" s="183" t="s">
        <v>688</v>
      </c>
      <c r="C109" s="184">
        <v>103</v>
      </c>
      <c r="D109" s="35">
        <v>1</v>
      </c>
      <c r="E109" s="50">
        <f t="shared" ref="E109" si="28">D109*C109</f>
        <v>103</v>
      </c>
      <c r="F109" s="56"/>
      <c r="G109" s="50">
        <f t="shared" ref="G109" si="29">F109*E109</f>
        <v>0</v>
      </c>
      <c r="H109" s="50"/>
    </row>
    <row r="110" spans="1:8" s="35" customFormat="1" ht="15" x14ac:dyDescent="0.25">
      <c r="A110" s="329" t="s">
        <v>712</v>
      </c>
      <c r="B110" s="183" t="s">
        <v>688</v>
      </c>
      <c r="C110" s="184">
        <v>25</v>
      </c>
      <c r="D110" s="53">
        <v>1</v>
      </c>
      <c r="E110" s="50">
        <f t="shared" si="24"/>
        <v>25</v>
      </c>
      <c r="F110" s="56"/>
      <c r="G110" s="50">
        <f t="shared" si="25"/>
        <v>0</v>
      </c>
      <c r="H110" s="50"/>
    </row>
    <row r="111" spans="1:8" s="35" customFormat="1" ht="15" x14ac:dyDescent="0.25">
      <c r="A111" s="329"/>
      <c r="B111" s="183" t="s">
        <v>106</v>
      </c>
      <c r="C111" s="184">
        <v>50</v>
      </c>
      <c r="D111" s="53">
        <v>1</v>
      </c>
      <c r="E111" s="50">
        <f t="shared" si="24"/>
        <v>50</v>
      </c>
      <c r="F111" s="56"/>
      <c r="G111" s="50">
        <f t="shared" si="25"/>
        <v>0</v>
      </c>
      <c r="H111" s="50"/>
    </row>
    <row r="112" spans="1:8" s="247" customFormat="1" ht="15" x14ac:dyDescent="0.25">
      <c r="A112" s="249"/>
      <c r="B112" s="183"/>
      <c r="C112" s="184"/>
      <c r="D112" s="53"/>
      <c r="E112" s="50"/>
      <c r="F112" s="158"/>
      <c r="G112" s="50"/>
      <c r="H112" s="50"/>
    </row>
    <row r="113" spans="1:10" s="247" customFormat="1" ht="17.399999999999999" x14ac:dyDescent="0.3">
      <c r="A113" s="71" t="s">
        <v>1087</v>
      </c>
      <c r="B113" s="122"/>
      <c r="C113" s="184"/>
      <c r="D113" s="53"/>
      <c r="E113" s="50"/>
      <c r="F113" s="77"/>
      <c r="G113" s="50"/>
      <c r="I113" s="37"/>
    </row>
    <row r="114" spans="1:10" s="247" customFormat="1" x14ac:dyDescent="0.3">
      <c r="A114" s="316" t="s">
        <v>1104</v>
      </c>
      <c r="B114" s="122" t="s">
        <v>100</v>
      </c>
      <c r="C114" s="55">
        <v>55</v>
      </c>
      <c r="D114" s="53">
        <v>1</v>
      </c>
      <c r="E114" s="50">
        <f t="shared" ref="E114:E115" si="30">D114*C114</f>
        <v>55</v>
      </c>
      <c r="F114" s="57"/>
      <c r="G114" s="50">
        <f t="shared" ref="G114:G115" si="31">F114*E114</f>
        <v>0</v>
      </c>
      <c r="I114" s="37"/>
      <c r="J114" s="52"/>
    </row>
    <row r="115" spans="1:10" s="247" customFormat="1" x14ac:dyDescent="0.3">
      <c r="A115" s="316"/>
      <c r="B115" s="122" t="s">
        <v>106</v>
      </c>
      <c r="C115" s="55">
        <v>96</v>
      </c>
      <c r="D115" s="53">
        <v>1</v>
      </c>
      <c r="E115" s="50">
        <f t="shared" si="30"/>
        <v>96</v>
      </c>
      <c r="F115" s="57"/>
      <c r="G115" s="50">
        <f t="shared" si="31"/>
        <v>0</v>
      </c>
      <c r="I115" s="37"/>
      <c r="J115" s="52"/>
    </row>
    <row r="116" spans="1:10" s="247" customFormat="1" x14ac:dyDescent="0.3">
      <c r="A116" s="248" t="s">
        <v>1105</v>
      </c>
      <c r="B116" s="122" t="s">
        <v>106</v>
      </c>
      <c r="C116" s="55">
        <v>89</v>
      </c>
      <c r="D116" s="53">
        <v>1</v>
      </c>
      <c r="E116" s="50">
        <f t="shared" ref="E116:E117" si="32">D116*C116</f>
        <v>89</v>
      </c>
      <c r="F116" s="57"/>
      <c r="G116" s="50">
        <f t="shared" ref="G116:G117" si="33">F116*E116</f>
        <v>0</v>
      </c>
      <c r="I116" s="37"/>
      <c r="J116" s="52"/>
    </row>
    <row r="117" spans="1:10" s="247" customFormat="1" x14ac:dyDescent="0.3">
      <c r="A117" s="248" t="s">
        <v>1170</v>
      </c>
      <c r="B117" s="122" t="s">
        <v>189</v>
      </c>
      <c r="C117" s="55">
        <v>77</v>
      </c>
      <c r="D117" s="53">
        <v>1</v>
      </c>
      <c r="E117" s="50">
        <f t="shared" si="32"/>
        <v>77</v>
      </c>
      <c r="F117" s="57"/>
      <c r="G117" s="50">
        <f t="shared" si="33"/>
        <v>0</v>
      </c>
      <c r="I117" s="37"/>
      <c r="J117" s="52"/>
    </row>
    <row r="118" spans="1:10" s="250" customFormat="1" x14ac:dyDescent="0.3">
      <c r="A118" s="251" t="s">
        <v>1114</v>
      </c>
      <c r="B118" s="122" t="s">
        <v>214</v>
      </c>
      <c r="C118" s="55">
        <v>23</v>
      </c>
      <c r="D118" s="53">
        <v>1</v>
      </c>
      <c r="E118" s="50">
        <f t="shared" ref="E118" si="34">D118*C118</f>
        <v>23</v>
      </c>
      <c r="F118" s="57"/>
      <c r="G118" s="50">
        <f t="shared" ref="G118" si="35">F118*E118</f>
        <v>0</v>
      </c>
      <c r="I118" s="37"/>
      <c r="J118" s="52"/>
    </row>
    <row r="119" spans="1:10" s="247" customFormat="1" ht="15" x14ac:dyDescent="0.25">
      <c r="A119" s="249"/>
      <c r="B119" s="183"/>
      <c r="C119" s="184"/>
      <c r="D119" s="53"/>
      <c r="E119" s="50"/>
      <c r="F119" s="158"/>
      <c r="G119" s="50"/>
      <c r="H119" s="50"/>
    </row>
    <row r="120" spans="1:10" s="247" customFormat="1" ht="17.399999999999999" x14ac:dyDescent="0.3">
      <c r="A120" s="71" t="s">
        <v>1106</v>
      </c>
      <c r="B120" s="122"/>
      <c r="C120" s="184"/>
      <c r="D120" s="53"/>
      <c r="E120" s="50"/>
      <c r="F120" s="77"/>
      <c r="G120" s="50"/>
      <c r="I120" s="37"/>
    </row>
    <row r="121" spans="1:10" s="247" customFormat="1" x14ac:dyDescent="0.3">
      <c r="A121" s="316" t="s">
        <v>1107</v>
      </c>
      <c r="B121" s="122" t="s">
        <v>307</v>
      </c>
      <c r="C121" s="55">
        <v>95</v>
      </c>
      <c r="D121" s="53">
        <v>1</v>
      </c>
      <c r="E121" s="50">
        <f t="shared" ref="E121:E122" si="36">D121*C121</f>
        <v>95</v>
      </c>
      <c r="F121" s="57"/>
      <c r="G121" s="50">
        <f t="shared" ref="G121:G122" si="37">F121*E121</f>
        <v>0</v>
      </c>
      <c r="I121" s="37"/>
      <c r="J121" s="52"/>
    </row>
    <row r="122" spans="1:10" s="247" customFormat="1" x14ac:dyDescent="0.3">
      <c r="A122" s="316"/>
      <c r="B122" s="122" t="s">
        <v>262</v>
      </c>
      <c r="C122" s="55">
        <v>155</v>
      </c>
      <c r="D122" s="53">
        <v>1</v>
      </c>
      <c r="E122" s="50">
        <f t="shared" si="36"/>
        <v>155</v>
      </c>
      <c r="F122" s="57"/>
      <c r="G122" s="50">
        <f t="shared" si="37"/>
        <v>0</v>
      </c>
      <c r="I122" s="37"/>
      <c r="J122" s="52"/>
    </row>
    <row r="123" spans="1:10" s="247" customFormat="1" ht="15" x14ac:dyDescent="0.25">
      <c r="A123" s="249"/>
      <c r="B123" s="183"/>
      <c r="C123" s="184"/>
      <c r="D123" s="53"/>
      <c r="E123" s="50"/>
      <c r="F123" s="158"/>
      <c r="G123" s="50"/>
      <c r="H123" s="50"/>
    </row>
    <row r="124" spans="1:10" s="247" customFormat="1" ht="17.399999999999999" x14ac:dyDescent="0.3">
      <c r="A124" s="71" t="s">
        <v>1101</v>
      </c>
      <c r="B124" s="122"/>
      <c r="C124" s="184"/>
      <c r="D124" s="53"/>
      <c r="E124" s="50"/>
      <c r="F124" s="77"/>
      <c r="G124" s="50"/>
      <c r="I124" s="37"/>
    </row>
    <row r="125" spans="1:10" s="247" customFormat="1" x14ac:dyDescent="0.3">
      <c r="A125" s="206" t="s">
        <v>1089</v>
      </c>
      <c r="B125" s="122"/>
      <c r="C125" s="184"/>
      <c r="D125" s="53"/>
      <c r="E125" s="50"/>
      <c r="F125" s="77"/>
      <c r="G125" s="50"/>
      <c r="I125" s="37"/>
    </row>
    <row r="126" spans="1:10" s="247" customFormat="1" x14ac:dyDescent="0.3">
      <c r="A126" s="316" t="s">
        <v>1090</v>
      </c>
      <c r="B126" s="122" t="s">
        <v>189</v>
      </c>
      <c r="C126" s="55">
        <v>60</v>
      </c>
      <c r="D126" s="53">
        <v>1</v>
      </c>
      <c r="E126" s="50">
        <f t="shared" ref="E126:E129" si="38">D126*C126</f>
        <v>60</v>
      </c>
      <c r="F126" s="57"/>
      <c r="G126" s="50">
        <f t="shared" ref="G126:G129" si="39">F126*E126</f>
        <v>0</v>
      </c>
      <c r="I126" s="37"/>
      <c r="J126" s="52"/>
    </row>
    <row r="127" spans="1:10" s="247" customFormat="1" x14ac:dyDescent="0.3">
      <c r="A127" s="316"/>
      <c r="B127" s="122" t="s">
        <v>106</v>
      </c>
      <c r="C127" s="55">
        <v>203</v>
      </c>
      <c r="D127" s="53">
        <v>1</v>
      </c>
      <c r="E127" s="50">
        <f t="shared" si="38"/>
        <v>203</v>
      </c>
      <c r="F127" s="57"/>
      <c r="G127" s="50">
        <f t="shared" si="39"/>
        <v>0</v>
      </c>
      <c r="I127" s="37"/>
      <c r="J127" s="52"/>
    </row>
    <row r="128" spans="1:10" s="247" customFormat="1" x14ac:dyDescent="0.3">
      <c r="A128" s="316" t="s">
        <v>1091</v>
      </c>
      <c r="B128" s="122" t="s">
        <v>189</v>
      </c>
      <c r="C128" s="55">
        <v>63</v>
      </c>
      <c r="D128" s="53">
        <v>1</v>
      </c>
      <c r="E128" s="50">
        <f t="shared" si="38"/>
        <v>63</v>
      </c>
      <c r="F128" s="57"/>
      <c r="G128" s="50">
        <f t="shared" si="39"/>
        <v>0</v>
      </c>
      <c r="I128" s="37"/>
      <c r="J128" s="52"/>
    </row>
    <row r="129" spans="1:10" s="247" customFormat="1" x14ac:dyDescent="0.3">
      <c r="A129" s="316"/>
      <c r="B129" s="122" t="s">
        <v>106</v>
      </c>
      <c r="C129" s="55">
        <v>215</v>
      </c>
      <c r="D129" s="53">
        <v>1</v>
      </c>
      <c r="E129" s="50">
        <f t="shared" si="38"/>
        <v>215</v>
      </c>
      <c r="F129" s="57"/>
      <c r="G129" s="50">
        <f t="shared" si="39"/>
        <v>0</v>
      </c>
      <c r="I129" s="37"/>
      <c r="J129" s="52"/>
    </row>
    <row r="130" spans="1:10" s="247" customFormat="1" x14ac:dyDescent="0.3">
      <c r="A130" s="316" t="s">
        <v>1092</v>
      </c>
      <c r="B130" s="122" t="s">
        <v>189</v>
      </c>
      <c r="C130" s="55">
        <v>74</v>
      </c>
      <c r="D130" s="53">
        <v>1</v>
      </c>
      <c r="E130" s="50">
        <f t="shared" ref="E130:E144" si="40">D130*C130</f>
        <v>74</v>
      </c>
      <c r="F130" s="57"/>
      <c r="G130" s="50">
        <f t="shared" ref="G130:G144" si="41">F130*E130</f>
        <v>0</v>
      </c>
      <c r="I130" s="37"/>
      <c r="J130" s="52"/>
    </row>
    <row r="131" spans="1:10" s="247" customFormat="1" x14ac:dyDescent="0.3">
      <c r="A131" s="316"/>
      <c r="B131" s="122" t="s">
        <v>106</v>
      </c>
      <c r="C131" s="55">
        <v>270</v>
      </c>
      <c r="D131" s="53">
        <v>1</v>
      </c>
      <c r="E131" s="50">
        <f t="shared" si="40"/>
        <v>270</v>
      </c>
      <c r="F131" s="57"/>
      <c r="G131" s="50">
        <f t="shared" si="41"/>
        <v>0</v>
      </c>
      <c r="I131" s="37"/>
      <c r="J131" s="52"/>
    </row>
    <row r="132" spans="1:10" s="247" customFormat="1" x14ac:dyDescent="0.3">
      <c r="A132" s="252" t="s">
        <v>1109</v>
      </c>
      <c r="B132" s="122"/>
      <c r="C132" s="184"/>
      <c r="D132" s="53"/>
      <c r="E132" s="50"/>
      <c r="F132" s="57"/>
      <c r="G132" s="50"/>
      <c r="I132" s="37"/>
      <c r="J132" s="52"/>
    </row>
    <row r="133" spans="1:10" s="247" customFormat="1" x14ac:dyDescent="0.3">
      <c r="A133" s="248" t="s">
        <v>1093</v>
      </c>
      <c r="B133" s="122" t="s">
        <v>770</v>
      </c>
      <c r="C133" s="55">
        <v>51</v>
      </c>
      <c r="D133" s="53">
        <v>1</v>
      </c>
      <c r="E133" s="50">
        <f t="shared" ref="E133:E134" si="42">D133*C133</f>
        <v>51</v>
      </c>
      <c r="F133" s="57"/>
      <c r="G133" s="50">
        <f t="shared" ref="G133:G134" si="43">F133*E133</f>
        <v>0</v>
      </c>
      <c r="I133" s="37"/>
      <c r="J133" s="52"/>
    </row>
    <row r="134" spans="1:10" s="247" customFormat="1" x14ac:dyDescent="0.3">
      <c r="A134" s="248" t="s">
        <v>1094</v>
      </c>
      <c r="B134" s="122" t="s">
        <v>770</v>
      </c>
      <c r="C134" s="55">
        <v>53</v>
      </c>
      <c r="D134" s="53">
        <v>1</v>
      </c>
      <c r="E134" s="50">
        <f t="shared" si="42"/>
        <v>53</v>
      </c>
      <c r="F134" s="57"/>
      <c r="G134" s="50">
        <f t="shared" si="43"/>
        <v>0</v>
      </c>
      <c r="I134" s="37"/>
      <c r="J134" s="52"/>
    </row>
    <row r="135" spans="1:10" s="247" customFormat="1" x14ac:dyDescent="0.3">
      <c r="A135" s="248" t="s">
        <v>1095</v>
      </c>
      <c r="B135" s="122" t="s">
        <v>770</v>
      </c>
      <c r="C135" s="55">
        <v>48</v>
      </c>
      <c r="D135" s="53">
        <v>1</v>
      </c>
      <c r="E135" s="50">
        <f t="shared" si="40"/>
        <v>48</v>
      </c>
      <c r="F135" s="57"/>
      <c r="G135" s="50">
        <f t="shared" si="41"/>
        <v>0</v>
      </c>
      <c r="I135" s="37"/>
      <c r="J135" s="52"/>
    </row>
    <row r="136" spans="1:10" s="247" customFormat="1" x14ac:dyDescent="0.3">
      <c r="A136" s="248" t="s">
        <v>1110</v>
      </c>
      <c r="B136" s="122" t="s">
        <v>770</v>
      </c>
      <c r="C136" s="55">
        <v>68</v>
      </c>
      <c r="D136" s="53">
        <v>1</v>
      </c>
      <c r="E136" s="50">
        <f t="shared" si="40"/>
        <v>68</v>
      </c>
      <c r="F136" s="57"/>
      <c r="G136" s="50">
        <f t="shared" si="41"/>
        <v>0</v>
      </c>
      <c r="I136" s="37"/>
      <c r="J136" s="52"/>
    </row>
    <row r="137" spans="1:10" s="247" customFormat="1" x14ac:dyDescent="0.3">
      <c r="A137" s="248" t="s">
        <v>1111</v>
      </c>
      <c r="B137" s="122" t="s">
        <v>1103</v>
      </c>
      <c r="C137" s="55">
        <v>44</v>
      </c>
      <c r="D137" s="53">
        <v>1</v>
      </c>
      <c r="E137" s="50">
        <f t="shared" si="40"/>
        <v>44</v>
      </c>
      <c r="F137" s="57"/>
      <c r="G137" s="50">
        <f t="shared" si="41"/>
        <v>0</v>
      </c>
      <c r="I137" s="37"/>
      <c r="J137" s="52"/>
    </row>
    <row r="138" spans="1:10" s="247" customFormat="1" x14ac:dyDescent="0.3">
      <c r="A138" s="248" t="s">
        <v>1096</v>
      </c>
      <c r="B138" s="122" t="s">
        <v>770</v>
      </c>
      <c r="C138" s="55">
        <v>45</v>
      </c>
      <c r="D138" s="53">
        <v>1</v>
      </c>
      <c r="E138" s="50">
        <f t="shared" ref="E138:E139" si="44">D138*C138</f>
        <v>45</v>
      </c>
      <c r="F138" s="57"/>
      <c r="G138" s="50">
        <f t="shared" ref="G138:G139" si="45">F138*E138</f>
        <v>0</v>
      </c>
      <c r="I138" s="37"/>
      <c r="J138" s="52"/>
    </row>
    <row r="139" spans="1:10" s="247" customFormat="1" x14ac:dyDescent="0.3">
      <c r="A139" s="316" t="s">
        <v>1097</v>
      </c>
      <c r="B139" s="122" t="s">
        <v>770</v>
      </c>
      <c r="C139" s="55">
        <v>44</v>
      </c>
      <c r="D139" s="53">
        <v>1</v>
      </c>
      <c r="E139" s="50">
        <f t="shared" si="44"/>
        <v>44</v>
      </c>
      <c r="F139" s="57"/>
      <c r="G139" s="50">
        <f t="shared" si="45"/>
        <v>0</v>
      </c>
      <c r="I139" s="37"/>
      <c r="J139" s="52"/>
    </row>
    <row r="140" spans="1:10" s="247" customFormat="1" x14ac:dyDescent="0.3">
      <c r="A140" s="316"/>
      <c r="B140" s="122" t="s">
        <v>106</v>
      </c>
      <c r="C140" s="55">
        <v>73</v>
      </c>
      <c r="D140" s="53">
        <v>1</v>
      </c>
      <c r="E140" s="50">
        <f t="shared" si="40"/>
        <v>73</v>
      </c>
      <c r="F140" s="57"/>
      <c r="G140" s="50">
        <f t="shared" si="41"/>
        <v>0</v>
      </c>
      <c r="I140" s="37"/>
      <c r="J140" s="52"/>
    </row>
    <row r="141" spans="1:10" s="247" customFormat="1" x14ac:dyDescent="0.3">
      <c r="A141" s="248" t="s">
        <v>1098</v>
      </c>
      <c r="B141" s="122" t="s">
        <v>106</v>
      </c>
      <c r="C141" s="55">
        <v>105</v>
      </c>
      <c r="D141" s="53">
        <v>1</v>
      </c>
      <c r="E141" s="50">
        <f t="shared" ref="E141" si="46">D141*C141</f>
        <v>105</v>
      </c>
      <c r="F141" s="57"/>
      <c r="G141" s="50">
        <f t="shared" ref="G141" si="47">F141*E141</f>
        <v>0</v>
      </c>
      <c r="I141" s="37"/>
      <c r="J141" s="52"/>
    </row>
    <row r="142" spans="1:10" s="247" customFormat="1" x14ac:dyDescent="0.3">
      <c r="A142" s="248" t="s">
        <v>1099</v>
      </c>
      <c r="B142" s="122" t="s">
        <v>770</v>
      </c>
      <c r="C142" s="55">
        <v>48</v>
      </c>
      <c r="D142" s="53">
        <v>1</v>
      </c>
      <c r="E142" s="50">
        <f t="shared" ref="E142:E143" si="48">D142*C142</f>
        <v>48</v>
      </c>
      <c r="F142" s="57"/>
      <c r="G142" s="50">
        <f t="shared" ref="G142:G143" si="49">F142*E142</f>
        <v>0</v>
      </c>
      <c r="I142" s="37"/>
      <c r="J142" s="52"/>
    </row>
    <row r="143" spans="1:10" s="247" customFormat="1" x14ac:dyDescent="0.3">
      <c r="A143" s="248" t="s">
        <v>1100</v>
      </c>
      <c r="B143" s="122" t="s">
        <v>770</v>
      </c>
      <c r="C143" s="55">
        <v>48</v>
      </c>
      <c r="D143" s="53">
        <v>1</v>
      </c>
      <c r="E143" s="50">
        <f t="shared" si="48"/>
        <v>48</v>
      </c>
      <c r="F143" s="57"/>
      <c r="G143" s="50">
        <f t="shared" si="49"/>
        <v>0</v>
      </c>
      <c r="I143" s="37"/>
      <c r="J143" s="52"/>
    </row>
    <row r="144" spans="1:10" s="247" customFormat="1" x14ac:dyDescent="0.3">
      <c r="A144" s="248" t="s">
        <v>1112</v>
      </c>
      <c r="B144" s="122" t="s">
        <v>106</v>
      </c>
      <c r="C144" s="55">
        <v>76</v>
      </c>
      <c r="D144" s="53">
        <v>1</v>
      </c>
      <c r="E144" s="50">
        <f t="shared" si="40"/>
        <v>76</v>
      </c>
      <c r="F144" s="57"/>
      <c r="G144" s="50">
        <f t="shared" si="41"/>
        <v>0</v>
      </c>
      <c r="I144" s="37"/>
      <c r="J144" s="52"/>
    </row>
    <row r="145" spans="1:10" s="35" customFormat="1" ht="15" x14ac:dyDescent="0.25">
      <c r="A145" s="194"/>
      <c r="B145" s="183"/>
      <c r="C145" s="184"/>
      <c r="D145" s="53"/>
      <c r="E145" s="50"/>
      <c r="F145" s="158"/>
      <c r="G145" s="50"/>
      <c r="H145" s="50"/>
    </row>
    <row r="146" spans="1:10" s="35" customFormat="1" ht="17.399999999999999" x14ac:dyDescent="0.3">
      <c r="A146" s="71" t="s">
        <v>363</v>
      </c>
      <c r="B146" s="122"/>
      <c r="C146" s="184"/>
      <c r="D146" s="53"/>
      <c r="E146" s="50"/>
      <c r="F146" s="77"/>
      <c r="G146" s="50"/>
      <c r="I146" s="37"/>
    </row>
    <row r="147" spans="1:10" s="35" customFormat="1" x14ac:dyDescent="0.3">
      <c r="A147" s="316" t="s">
        <v>364</v>
      </c>
      <c r="B147" s="122" t="s">
        <v>359</v>
      </c>
      <c r="C147" s="55">
        <v>116</v>
      </c>
      <c r="D147" s="53">
        <v>1</v>
      </c>
      <c r="E147" s="50">
        <f t="shared" ref="E147:E154" si="50">D147*C147</f>
        <v>116</v>
      </c>
      <c r="F147" s="57"/>
      <c r="G147" s="50">
        <f t="shared" ref="G147:G154" si="51">F147*E147</f>
        <v>0</v>
      </c>
      <c r="I147" s="37"/>
      <c r="J147" s="52"/>
    </row>
    <row r="148" spans="1:10" s="35" customFormat="1" x14ac:dyDescent="0.3">
      <c r="A148" s="316"/>
      <c r="B148" s="122" t="s">
        <v>365</v>
      </c>
      <c r="C148" s="55">
        <v>500</v>
      </c>
      <c r="D148" s="53">
        <v>1</v>
      </c>
      <c r="E148" s="50">
        <f t="shared" si="50"/>
        <v>500</v>
      </c>
      <c r="F148" s="57"/>
      <c r="G148" s="50">
        <f t="shared" si="51"/>
        <v>0</v>
      </c>
      <c r="I148" s="37"/>
      <c r="J148" s="52"/>
    </row>
    <row r="149" spans="1:10" s="35" customFormat="1" x14ac:dyDescent="0.3">
      <c r="A149" s="316" t="s">
        <v>366</v>
      </c>
      <c r="B149" s="122" t="s">
        <v>359</v>
      </c>
      <c r="C149" s="55">
        <v>116</v>
      </c>
      <c r="D149" s="53">
        <v>1</v>
      </c>
      <c r="E149" s="50">
        <f t="shared" si="50"/>
        <v>116</v>
      </c>
      <c r="F149" s="57"/>
      <c r="G149" s="50">
        <f t="shared" si="51"/>
        <v>0</v>
      </c>
      <c r="I149" s="37"/>
      <c r="J149" s="52"/>
    </row>
    <row r="150" spans="1:10" s="35" customFormat="1" x14ac:dyDescent="0.3">
      <c r="A150" s="316"/>
      <c r="B150" s="122" t="s">
        <v>365</v>
      </c>
      <c r="C150" s="55">
        <v>500</v>
      </c>
      <c r="D150" s="53">
        <v>1</v>
      </c>
      <c r="E150" s="50">
        <f t="shared" si="50"/>
        <v>500</v>
      </c>
      <c r="F150" s="57"/>
      <c r="G150" s="50">
        <f t="shared" si="51"/>
        <v>0</v>
      </c>
      <c r="I150" s="37"/>
      <c r="J150" s="52"/>
    </row>
    <row r="151" spans="1:10" s="35" customFormat="1" x14ac:dyDescent="0.3">
      <c r="A151" s="316" t="s">
        <v>367</v>
      </c>
      <c r="B151" s="122" t="s">
        <v>359</v>
      </c>
      <c r="C151" s="55">
        <v>116</v>
      </c>
      <c r="D151" s="53">
        <v>1</v>
      </c>
      <c r="E151" s="50">
        <f t="shared" si="50"/>
        <v>116</v>
      </c>
      <c r="F151" s="57"/>
      <c r="G151" s="50">
        <f t="shared" si="51"/>
        <v>0</v>
      </c>
      <c r="I151" s="37"/>
      <c r="J151" s="52"/>
    </row>
    <row r="152" spans="1:10" s="35" customFormat="1" x14ac:dyDescent="0.3">
      <c r="A152" s="316"/>
      <c r="B152" s="122" t="s">
        <v>365</v>
      </c>
      <c r="C152" s="55">
        <v>500</v>
      </c>
      <c r="D152" s="53">
        <v>1</v>
      </c>
      <c r="E152" s="50">
        <f t="shared" si="50"/>
        <v>500</v>
      </c>
      <c r="F152" s="57"/>
      <c r="G152" s="50">
        <f t="shared" si="51"/>
        <v>0</v>
      </c>
      <c r="I152" s="37"/>
      <c r="J152" s="52"/>
    </row>
    <row r="153" spans="1:10" s="35" customFormat="1" x14ac:dyDescent="0.3">
      <c r="A153" s="316" t="s">
        <v>368</v>
      </c>
      <c r="B153" s="122" t="s">
        <v>359</v>
      </c>
      <c r="C153" s="55">
        <v>116</v>
      </c>
      <c r="D153" s="53">
        <v>1</v>
      </c>
      <c r="E153" s="50">
        <f t="shared" si="50"/>
        <v>116</v>
      </c>
      <c r="F153" s="57"/>
      <c r="G153" s="50">
        <f t="shared" si="51"/>
        <v>0</v>
      </c>
      <c r="I153" s="37"/>
      <c r="J153" s="52"/>
    </row>
    <row r="154" spans="1:10" s="35" customFormat="1" x14ac:dyDescent="0.3">
      <c r="A154" s="316"/>
      <c r="B154" s="122" t="s">
        <v>365</v>
      </c>
      <c r="C154" s="55">
        <v>500</v>
      </c>
      <c r="D154" s="53">
        <v>1</v>
      </c>
      <c r="E154" s="50">
        <f t="shared" si="50"/>
        <v>500</v>
      </c>
      <c r="F154" s="57"/>
      <c r="G154" s="50">
        <f t="shared" si="51"/>
        <v>0</v>
      </c>
      <c r="I154" s="37"/>
      <c r="J154" s="52"/>
    </row>
    <row r="155" spans="1:10" s="35" customFormat="1" x14ac:dyDescent="0.3">
      <c r="A155" s="177"/>
      <c r="B155" s="193"/>
      <c r="C155" s="184"/>
      <c r="E155" s="50"/>
      <c r="F155" s="77"/>
      <c r="G155" s="50"/>
      <c r="H155" s="50"/>
    </row>
    <row r="156" spans="1:10" s="35" customFormat="1" x14ac:dyDescent="0.3">
      <c r="B156" s="120"/>
      <c r="C156" s="50"/>
      <c r="F156" s="77"/>
    </row>
    <row r="157" spans="1:10" s="35" customFormat="1" ht="17.399999999999999" x14ac:dyDescent="0.3">
      <c r="A157" s="80" t="s">
        <v>766</v>
      </c>
      <c r="B157" s="120"/>
      <c r="C157" s="50"/>
      <c r="F157" s="77"/>
      <c r="G157" s="84">
        <f>SUM(G8:G156)</f>
        <v>0</v>
      </c>
      <c r="H157" s="84"/>
    </row>
    <row r="158" spans="1:10" s="35" customFormat="1" x14ac:dyDescent="0.3">
      <c r="B158" s="120"/>
      <c r="C158" s="50"/>
      <c r="F158" s="77"/>
    </row>
    <row r="159" spans="1:10" s="35" customFormat="1" x14ac:dyDescent="0.3">
      <c r="B159" s="120"/>
      <c r="C159" s="50"/>
      <c r="F159" s="77"/>
    </row>
    <row r="160" spans="1:10" s="35" customFormat="1" x14ac:dyDescent="0.3">
      <c r="B160" s="120"/>
      <c r="C160" s="50"/>
      <c r="F160" s="77"/>
    </row>
    <row r="161" spans="2:6" s="35" customFormat="1" x14ac:dyDescent="0.3">
      <c r="B161" s="120"/>
      <c r="C161" s="50"/>
      <c r="F161" s="77"/>
    </row>
    <row r="162" spans="2:6" s="35" customFormat="1" x14ac:dyDescent="0.3">
      <c r="B162" s="120"/>
      <c r="C162" s="50"/>
      <c r="F162" s="77"/>
    </row>
    <row r="163" spans="2:6" s="35" customFormat="1" x14ac:dyDescent="0.3">
      <c r="B163" s="120"/>
      <c r="C163" s="50"/>
      <c r="F163" s="77"/>
    </row>
    <row r="164" spans="2:6" s="35" customFormat="1" x14ac:dyDescent="0.3">
      <c r="B164" s="120"/>
      <c r="C164" s="50"/>
      <c r="F164" s="77"/>
    </row>
    <row r="165" spans="2:6" s="35" customFormat="1" x14ac:dyDescent="0.3">
      <c r="B165" s="120"/>
      <c r="C165" s="50"/>
      <c r="F165" s="77"/>
    </row>
    <row r="166" spans="2:6" s="35" customFormat="1" x14ac:dyDescent="0.3">
      <c r="B166" s="120"/>
      <c r="C166" s="50"/>
      <c r="F166" s="77"/>
    </row>
    <row r="167" spans="2:6" s="35" customFormat="1" x14ac:dyDescent="0.3">
      <c r="B167" s="120"/>
      <c r="C167" s="50"/>
      <c r="F167" s="77"/>
    </row>
    <row r="168" spans="2:6" s="35" customFormat="1" x14ac:dyDescent="0.3">
      <c r="B168" s="120"/>
      <c r="C168" s="50"/>
      <c r="F168" s="77"/>
    </row>
    <row r="169" spans="2:6" s="35" customFormat="1" x14ac:dyDescent="0.3">
      <c r="B169" s="120"/>
      <c r="C169" s="50"/>
      <c r="F169" s="77"/>
    </row>
    <row r="170" spans="2:6" s="35" customFormat="1" x14ac:dyDescent="0.3">
      <c r="B170" s="120"/>
      <c r="C170" s="50"/>
      <c r="F170" s="77"/>
    </row>
    <row r="171" spans="2:6" s="35" customFormat="1" x14ac:dyDescent="0.3">
      <c r="B171" s="120"/>
      <c r="C171" s="50"/>
      <c r="F171" s="77"/>
    </row>
    <row r="172" spans="2:6" s="35" customFormat="1" x14ac:dyDescent="0.3">
      <c r="B172" s="120"/>
      <c r="C172" s="50"/>
      <c r="F172" s="77"/>
    </row>
    <row r="173" spans="2:6" s="35" customFormat="1" x14ac:dyDescent="0.3">
      <c r="B173" s="120"/>
      <c r="C173" s="50"/>
      <c r="F173" s="77"/>
    </row>
    <row r="174" spans="2:6" s="35" customFormat="1" x14ac:dyDescent="0.3">
      <c r="B174" s="120"/>
      <c r="C174" s="50"/>
      <c r="F174" s="77"/>
    </row>
    <row r="175" spans="2:6" s="35" customFormat="1" x14ac:dyDescent="0.3">
      <c r="B175" s="120"/>
      <c r="C175" s="50"/>
      <c r="F175" s="77"/>
    </row>
    <row r="176" spans="2:6" s="35" customFormat="1" x14ac:dyDescent="0.3">
      <c r="B176" s="120"/>
      <c r="C176" s="50"/>
      <c r="F176" s="77"/>
    </row>
    <row r="177" spans="2:6" s="35" customFormat="1" x14ac:dyDescent="0.3">
      <c r="B177" s="120"/>
      <c r="C177" s="50"/>
      <c r="F177" s="77"/>
    </row>
    <row r="178" spans="2:6" s="35" customFormat="1" x14ac:dyDescent="0.3">
      <c r="B178" s="120"/>
      <c r="C178" s="50"/>
      <c r="F178" s="77"/>
    </row>
    <row r="179" spans="2:6" s="35" customFormat="1" x14ac:dyDescent="0.3">
      <c r="B179" s="120"/>
      <c r="C179" s="50"/>
      <c r="F179" s="77"/>
    </row>
    <row r="180" spans="2:6" s="35" customFormat="1" x14ac:dyDescent="0.3">
      <c r="B180" s="120"/>
      <c r="C180" s="50"/>
      <c r="F180" s="77"/>
    </row>
    <row r="181" spans="2:6" s="35" customFormat="1" x14ac:dyDescent="0.3">
      <c r="B181" s="120"/>
      <c r="C181" s="50"/>
      <c r="F181" s="77"/>
    </row>
    <row r="182" spans="2:6" s="35" customFormat="1" x14ac:dyDescent="0.3">
      <c r="B182" s="120"/>
      <c r="C182" s="50"/>
      <c r="F182" s="77"/>
    </row>
    <row r="183" spans="2:6" s="35" customFormat="1" x14ac:dyDescent="0.3">
      <c r="B183" s="120"/>
      <c r="C183" s="50"/>
      <c r="F183" s="77"/>
    </row>
    <row r="184" spans="2:6" s="35" customFormat="1" x14ac:dyDescent="0.3">
      <c r="B184" s="120"/>
      <c r="C184" s="50"/>
      <c r="F184" s="77"/>
    </row>
    <row r="185" spans="2:6" s="35" customFormat="1" x14ac:dyDescent="0.3">
      <c r="B185" s="120"/>
      <c r="C185" s="50"/>
      <c r="F185" s="77"/>
    </row>
    <row r="186" spans="2:6" s="35" customFormat="1" x14ac:dyDescent="0.3">
      <c r="B186" s="120"/>
      <c r="C186" s="50"/>
      <c r="F186" s="77"/>
    </row>
    <row r="187" spans="2:6" s="35" customFormat="1" x14ac:dyDescent="0.3">
      <c r="B187" s="120"/>
      <c r="C187" s="50"/>
      <c r="F187" s="77"/>
    </row>
    <row r="188" spans="2:6" s="35" customFormat="1" x14ac:dyDescent="0.3">
      <c r="B188" s="120"/>
      <c r="C188" s="50"/>
      <c r="F188" s="77"/>
    </row>
    <row r="189" spans="2:6" s="35" customFormat="1" x14ac:dyDescent="0.3">
      <c r="B189" s="120"/>
      <c r="C189" s="50"/>
      <c r="F189" s="77"/>
    </row>
    <row r="190" spans="2:6" s="35" customFormat="1" x14ac:dyDescent="0.3">
      <c r="B190" s="120"/>
      <c r="C190" s="50"/>
      <c r="F190" s="77"/>
    </row>
    <row r="191" spans="2:6" s="35" customFormat="1" x14ac:dyDescent="0.3">
      <c r="B191" s="120"/>
      <c r="C191" s="50"/>
      <c r="F191" s="77"/>
    </row>
    <row r="192" spans="2:6" s="35" customFormat="1" x14ac:dyDescent="0.3">
      <c r="B192" s="120"/>
      <c r="C192" s="50"/>
      <c r="F192" s="77"/>
    </row>
    <row r="193" spans="2:6" s="35" customFormat="1" x14ac:dyDescent="0.3">
      <c r="B193" s="120"/>
      <c r="C193" s="50"/>
      <c r="F193" s="77"/>
    </row>
    <row r="194" spans="2:6" s="35" customFormat="1" x14ac:dyDescent="0.3">
      <c r="B194" s="120"/>
      <c r="C194" s="50"/>
      <c r="F194" s="77"/>
    </row>
    <row r="195" spans="2:6" s="35" customFormat="1" x14ac:dyDescent="0.3">
      <c r="B195" s="120"/>
      <c r="C195" s="50"/>
      <c r="F195" s="77"/>
    </row>
    <row r="196" spans="2:6" s="35" customFormat="1" x14ac:dyDescent="0.3">
      <c r="B196" s="120"/>
      <c r="C196" s="50"/>
      <c r="F196" s="77"/>
    </row>
    <row r="197" spans="2:6" s="35" customFormat="1" x14ac:dyDescent="0.3">
      <c r="B197" s="120"/>
      <c r="C197" s="50"/>
      <c r="F197" s="77"/>
    </row>
    <row r="198" spans="2:6" s="35" customFormat="1" x14ac:dyDescent="0.3">
      <c r="B198" s="120"/>
      <c r="C198" s="50"/>
      <c r="F198" s="77"/>
    </row>
    <row r="199" spans="2:6" s="35" customFormat="1" x14ac:dyDescent="0.3">
      <c r="B199" s="120"/>
      <c r="C199" s="50"/>
      <c r="F199" s="77"/>
    </row>
    <row r="200" spans="2:6" s="35" customFormat="1" x14ac:dyDescent="0.3">
      <c r="B200" s="120"/>
      <c r="C200" s="50"/>
      <c r="F200" s="77"/>
    </row>
    <row r="201" spans="2:6" s="35" customFormat="1" x14ac:dyDescent="0.3">
      <c r="B201" s="120"/>
      <c r="C201" s="50"/>
      <c r="F201" s="77"/>
    </row>
    <row r="202" spans="2:6" s="35" customFormat="1" x14ac:dyDescent="0.3">
      <c r="B202" s="120"/>
      <c r="C202" s="50"/>
      <c r="F202" s="77"/>
    </row>
    <row r="203" spans="2:6" s="35" customFormat="1" x14ac:dyDescent="0.3">
      <c r="B203" s="120"/>
      <c r="C203" s="50"/>
      <c r="F203" s="77"/>
    </row>
    <row r="204" spans="2:6" s="35" customFormat="1" x14ac:dyDescent="0.3">
      <c r="B204" s="120"/>
      <c r="C204" s="50"/>
      <c r="F204" s="77"/>
    </row>
    <row r="205" spans="2:6" s="35" customFormat="1" x14ac:dyDescent="0.3">
      <c r="B205" s="120"/>
      <c r="C205" s="50"/>
      <c r="F205" s="77"/>
    </row>
    <row r="206" spans="2:6" s="35" customFormat="1" x14ac:dyDescent="0.3">
      <c r="B206" s="120"/>
      <c r="C206" s="50"/>
      <c r="F206" s="77"/>
    </row>
    <row r="207" spans="2:6" s="35" customFormat="1" x14ac:dyDescent="0.3">
      <c r="B207" s="120"/>
      <c r="C207" s="50"/>
      <c r="F207" s="77"/>
    </row>
    <row r="208" spans="2:6" s="35" customFormat="1" x14ac:dyDescent="0.3">
      <c r="B208" s="120"/>
      <c r="C208" s="50"/>
      <c r="F208" s="77"/>
    </row>
    <row r="209" spans="2:6" s="35" customFormat="1" x14ac:dyDescent="0.3">
      <c r="B209" s="120"/>
      <c r="C209" s="50"/>
      <c r="F209" s="77"/>
    </row>
    <row r="210" spans="2:6" s="35" customFormat="1" x14ac:dyDescent="0.3">
      <c r="B210" s="120"/>
      <c r="C210" s="50"/>
      <c r="F210" s="77"/>
    </row>
    <row r="211" spans="2:6" s="35" customFormat="1" x14ac:dyDescent="0.3">
      <c r="B211" s="120"/>
      <c r="C211" s="50"/>
      <c r="F211" s="77"/>
    </row>
    <row r="212" spans="2:6" s="35" customFormat="1" x14ac:dyDescent="0.3">
      <c r="B212" s="120"/>
      <c r="C212" s="50"/>
      <c r="F212" s="77"/>
    </row>
    <row r="213" spans="2:6" s="35" customFormat="1" x14ac:dyDescent="0.3">
      <c r="B213" s="120"/>
      <c r="C213" s="50"/>
      <c r="F213" s="77"/>
    </row>
    <row r="214" spans="2:6" s="35" customFormat="1" x14ac:dyDescent="0.3">
      <c r="B214" s="120"/>
      <c r="C214" s="50"/>
      <c r="F214" s="77"/>
    </row>
    <row r="215" spans="2:6" s="35" customFormat="1" x14ac:dyDescent="0.3">
      <c r="B215" s="120"/>
      <c r="C215" s="50"/>
      <c r="F215" s="77"/>
    </row>
    <row r="216" spans="2:6" s="35" customFormat="1" x14ac:dyDescent="0.3">
      <c r="B216" s="120"/>
      <c r="C216" s="50"/>
      <c r="F216" s="77"/>
    </row>
    <row r="217" spans="2:6" s="35" customFormat="1" x14ac:dyDescent="0.3">
      <c r="B217" s="120"/>
      <c r="C217" s="50"/>
      <c r="F217" s="77"/>
    </row>
    <row r="218" spans="2:6" s="35" customFormat="1" x14ac:dyDescent="0.3">
      <c r="B218" s="120"/>
      <c r="C218" s="50"/>
      <c r="F218" s="77"/>
    </row>
    <row r="219" spans="2:6" s="35" customFormat="1" x14ac:dyDescent="0.3">
      <c r="B219" s="120"/>
      <c r="C219" s="50"/>
      <c r="F219" s="77"/>
    </row>
    <row r="220" spans="2:6" s="35" customFormat="1" x14ac:dyDescent="0.3">
      <c r="B220" s="120"/>
      <c r="C220" s="50"/>
      <c r="F220" s="77"/>
    </row>
    <row r="221" spans="2:6" s="35" customFormat="1" x14ac:dyDescent="0.3">
      <c r="B221" s="120"/>
      <c r="C221" s="50"/>
      <c r="F221" s="77"/>
    </row>
    <row r="222" spans="2:6" s="35" customFormat="1" x14ac:dyDescent="0.3">
      <c r="B222" s="120"/>
      <c r="C222" s="50"/>
      <c r="F222" s="77"/>
    </row>
    <row r="223" spans="2:6" s="35" customFormat="1" x14ac:dyDescent="0.3">
      <c r="B223" s="120"/>
      <c r="C223" s="50"/>
      <c r="F223" s="77"/>
    </row>
    <row r="224" spans="2:6" s="35" customFormat="1" x14ac:dyDescent="0.3">
      <c r="B224" s="120"/>
      <c r="C224" s="50"/>
      <c r="F224" s="77"/>
    </row>
    <row r="225" spans="2:6" s="35" customFormat="1" x14ac:dyDescent="0.3">
      <c r="B225" s="120"/>
      <c r="C225" s="50"/>
      <c r="F225" s="77"/>
    </row>
    <row r="226" spans="2:6" s="35" customFormat="1" x14ac:dyDescent="0.3">
      <c r="B226" s="120"/>
      <c r="C226" s="50"/>
      <c r="F226" s="77"/>
    </row>
    <row r="227" spans="2:6" s="35" customFormat="1" x14ac:dyDescent="0.3">
      <c r="B227" s="120"/>
      <c r="C227" s="50"/>
      <c r="F227" s="77"/>
    </row>
    <row r="228" spans="2:6" s="35" customFormat="1" x14ac:dyDescent="0.3">
      <c r="B228" s="120"/>
      <c r="C228" s="50"/>
      <c r="F228" s="77"/>
    </row>
    <row r="229" spans="2:6" s="35" customFormat="1" x14ac:dyDescent="0.3">
      <c r="B229" s="120"/>
      <c r="C229" s="50"/>
      <c r="F229" s="77"/>
    </row>
    <row r="230" spans="2:6" s="35" customFormat="1" x14ac:dyDescent="0.3">
      <c r="B230" s="120"/>
      <c r="C230" s="50"/>
      <c r="F230" s="77"/>
    </row>
    <row r="231" spans="2:6" s="35" customFormat="1" x14ac:dyDescent="0.3">
      <c r="B231" s="120"/>
      <c r="C231" s="50"/>
      <c r="F231" s="77"/>
    </row>
    <row r="232" spans="2:6" s="35" customFormat="1" x14ac:dyDescent="0.3">
      <c r="B232" s="120"/>
      <c r="C232" s="50"/>
      <c r="F232" s="77"/>
    </row>
    <row r="233" spans="2:6" s="35" customFormat="1" x14ac:dyDescent="0.3">
      <c r="B233" s="120"/>
      <c r="C233" s="50"/>
      <c r="F233" s="77"/>
    </row>
    <row r="234" spans="2:6" s="35" customFormat="1" x14ac:dyDescent="0.3">
      <c r="B234" s="120"/>
      <c r="C234" s="50"/>
      <c r="F234" s="77"/>
    </row>
    <row r="235" spans="2:6" s="35" customFormat="1" x14ac:dyDescent="0.3">
      <c r="B235" s="120"/>
      <c r="C235" s="50"/>
      <c r="F235" s="77"/>
    </row>
    <row r="236" spans="2:6" s="35" customFormat="1" x14ac:dyDescent="0.3">
      <c r="B236" s="120"/>
      <c r="C236" s="50"/>
      <c r="F236" s="77"/>
    </row>
    <row r="237" spans="2:6" s="35" customFormat="1" x14ac:dyDescent="0.3">
      <c r="B237" s="120"/>
      <c r="C237" s="50"/>
      <c r="F237" s="77"/>
    </row>
    <row r="238" spans="2:6" s="35" customFormat="1" x14ac:dyDescent="0.3">
      <c r="B238" s="120"/>
      <c r="C238" s="50"/>
      <c r="F238" s="77"/>
    </row>
    <row r="239" spans="2:6" s="35" customFormat="1" x14ac:dyDescent="0.3">
      <c r="B239" s="120"/>
      <c r="C239" s="50"/>
      <c r="F239" s="77"/>
    </row>
    <row r="240" spans="2:6" s="35" customFormat="1" x14ac:dyDescent="0.3">
      <c r="B240" s="120"/>
      <c r="C240" s="50"/>
      <c r="F240" s="77"/>
    </row>
    <row r="241" spans="2:6" s="35" customFormat="1" x14ac:dyDescent="0.3">
      <c r="B241" s="120"/>
      <c r="C241" s="50"/>
      <c r="F241" s="77"/>
    </row>
    <row r="242" spans="2:6" s="35" customFormat="1" x14ac:dyDescent="0.3">
      <c r="B242" s="120"/>
      <c r="C242" s="50"/>
      <c r="F242" s="77"/>
    </row>
    <row r="243" spans="2:6" s="35" customFormat="1" x14ac:dyDescent="0.3">
      <c r="B243" s="120"/>
      <c r="C243" s="50"/>
      <c r="F243" s="77"/>
    </row>
    <row r="244" spans="2:6" s="35" customFormat="1" x14ac:dyDescent="0.3">
      <c r="B244" s="120"/>
      <c r="C244" s="50"/>
      <c r="F244" s="77"/>
    </row>
    <row r="245" spans="2:6" s="35" customFormat="1" x14ac:dyDescent="0.3">
      <c r="B245" s="120"/>
      <c r="C245" s="50"/>
      <c r="F245" s="77"/>
    </row>
    <row r="246" spans="2:6" s="35" customFormat="1" x14ac:dyDescent="0.3">
      <c r="B246" s="120"/>
      <c r="C246" s="50"/>
      <c r="F246" s="77"/>
    </row>
    <row r="247" spans="2:6" s="35" customFormat="1" x14ac:dyDescent="0.3">
      <c r="B247" s="120"/>
      <c r="C247" s="50"/>
      <c r="F247" s="77"/>
    </row>
    <row r="248" spans="2:6" s="35" customFormat="1" x14ac:dyDescent="0.3">
      <c r="B248" s="120"/>
      <c r="C248" s="50"/>
      <c r="F248" s="77"/>
    </row>
    <row r="249" spans="2:6" s="35" customFormat="1" x14ac:dyDescent="0.3">
      <c r="B249" s="120"/>
      <c r="C249" s="50"/>
      <c r="F249" s="77"/>
    </row>
    <row r="250" spans="2:6" s="35" customFormat="1" x14ac:dyDescent="0.3">
      <c r="B250" s="120"/>
      <c r="C250" s="50"/>
      <c r="F250" s="77"/>
    </row>
    <row r="251" spans="2:6" s="35" customFormat="1" x14ac:dyDescent="0.3">
      <c r="B251" s="120"/>
      <c r="C251" s="50"/>
      <c r="F251" s="77"/>
    </row>
    <row r="252" spans="2:6" s="35" customFormat="1" x14ac:dyDescent="0.3">
      <c r="B252" s="120"/>
      <c r="C252" s="50"/>
      <c r="F252" s="77"/>
    </row>
    <row r="253" spans="2:6" s="35" customFormat="1" x14ac:dyDescent="0.3">
      <c r="B253" s="120"/>
      <c r="C253" s="50"/>
      <c r="F253" s="77"/>
    </row>
    <row r="254" spans="2:6" s="35" customFormat="1" x14ac:dyDescent="0.3">
      <c r="B254" s="120"/>
      <c r="C254" s="50"/>
      <c r="F254" s="77"/>
    </row>
    <row r="255" spans="2:6" s="35" customFormat="1" x14ac:dyDescent="0.3">
      <c r="B255" s="120"/>
      <c r="C255" s="50"/>
      <c r="F255" s="77"/>
    </row>
    <row r="256" spans="2:6" s="35" customFormat="1" x14ac:dyDescent="0.3">
      <c r="B256" s="120"/>
      <c r="C256" s="50"/>
      <c r="F256" s="77"/>
    </row>
    <row r="257" spans="2:6" s="35" customFormat="1" x14ac:dyDescent="0.3">
      <c r="B257" s="120"/>
      <c r="C257" s="50"/>
      <c r="F257" s="77"/>
    </row>
    <row r="258" spans="2:6" s="35" customFormat="1" x14ac:dyDescent="0.3">
      <c r="B258" s="120"/>
      <c r="C258" s="50"/>
      <c r="F258" s="77"/>
    </row>
    <row r="259" spans="2:6" s="35" customFormat="1" x14ac:dyDescent="0.3">
      <c r="B259" s="120"/>
      <c r="C259" s="50"/>
      <c r="F259" s="77"/>
    </row>
    <row r="260" spans="2:6" s="35" customFormat="1" x14ac:dyDescent="0.3">
      <c r="B260" s="120"/>
      <c r="C260" s="50"/>
      <c r="F260" s="77"/>
    </row>
    <row r="261" spans="2:6" s="35" customFormat="1" x14ac:dyDescent="0.3">
      <c r="B261" s="120"/>
      <c r="C261" s="50"/>
      <c r="F261" s="77"/>
    </row>
    <row r="262" spans="2:6" s="35" customFormat="1" x14ac:dyDescent="0.3">
      <c r="B262" s="120"/>
      <c r="C262" s="50"/>
      <c r="F262" s="77"/>
    </row>
    <row r="263" spans="2:6" s="35" customFormat="1" x14ac:dyDescent="0.3">
      <c r="B263" s="120"/>
      <c r="C263" s="50"/>
      <c r="F263" s="77"/>
    </row>
    <row r="264" spans="2:6" s="35" customFormat="1" x14ac:dyDescent="0.3">
      <c r="B264" s="120"/>
      <c r="C264" s="50"/>
      <c r="F264" s="77"/>
    </row>
    <row r="265" spans="2:6" s="35" customFormat="1" x14ac:dyDescent="0.3">
      <c r="B265" s="120"/>
      <c r="C265" s="50"/>
      <c r="F265" s="77"/>
    </row>
    <row r="266" spans="2:6" s="35" customFormat="1" x14ac:dyDescent="0.3">
      <c r="B266" s="120"/>
      <c r="C266" s="50"/>
      <c r="F266" s="77"/>
    </row>
    <row r="267" spans="2:6" s="35" customFormat="1" x14ac:dyDescent="0.3">
      <c r="B267" s="120"/>
      <c r="C267" s="50"/>
      <c r="F267" s="77"/>
    </row>
    <row r="268" spans="2:6" s="35" customFormat="1" x14ac:dyDescent="0.3">
      <c r="B268" s="120"/>
      <c r="C268" s="50"/>
      <c r="F268" s="77"/>
    </row>
    <row r="269" spans="2:6" s="35" customFormat="1" x14ac:dyDescent="0.3">
      <c r="B269" s="120"/>
      <c r="C269" s="50"/>
      <c r="F269" s="77"/>
    </row>
    <row r="270" spans="2:6" s="35" customFormat="1" x14ac:dyDescent="0.3">
      <c r="B270" s="120"/>
      <c r="C270" s="50"/>
      <c r="F270" s="77"/>
    </row>
    <row r="271" spans="2:6" s="35" customFormat="1" x14ac:dyDescent="0.3">
      <c r="B271" s="120"/>
      <c r="C271" s="50"/>
      <c r="F271" s="77"/>
    </row>
    <row r="272" spans="2:6" s="35" customFormat="1" x14ac:dyDescent="0.3">
      <c r="B272" s="120"/>
      <c r="C272" s="50"/>
      <c r="F272" s="77"/>
    </row>
    <row r="273" spans="2:6" s="35" customFormat="1" x14ac:dyDescent="0.3">
      <c r="B273" s="120"/>
      <c r="C273" s="50"/>
      <c r="F273" s="77"/>
    </row>
    <row r="274" spans="2:6" s="35" customFormat="1" x14ac:dyDescent="0.3">
      <c r="B274" s="120"/>
      <c r="C274" s="50"/>
      <c r="F274" s="77"/>
    </row>
    <row r="275" spans="2:6" s="35" customFormat="1" x14ac:dyDescent="0.3">
      <c r="B275" s="120"/>
      <c r="C275" s="50"/>
      <c r="F275" s="77"/>
    </row>
    <row r="276" spans="2:6" s="35" customFormat="1" x14ac:dyDescent="0.3">
      <c r="B276" s="120"/>
      <c r="C276" s="50"/>
      <c r="F276" s="77"/>
    </row>
    <row r="277" spans="2:6" s="35" customFormat="1" x14ac:dyDescent="0.3">
      <c r="B277" s="120"/>
      <c r="C277" s="50"/>
      <c r="F277" s="77"/>
    </row>
    <row r="278" spans="2:6" s="35" customFormat="1" x14ac:dyDescent="0.3">
      <c r="B278" s="120"/>
      <c r="C278" s="50"/>
      <c r="F278" s="77"/>
    </row>
    <row r="279" spans="2:6" s="35" customFormat="1" x14ac:dyDescent="0.3">
      <c r="B279" s="120"/>
      <c r="C279" s="50"/>
      <c r="F279" s="77"/>
    </row>
    <row r="280" spans="2:6" s="35" customFormat="1" x14ac:dyDescent="0.3">
      <c r="B280" s="120"/>
      <c r="C280" s="50"/>
      <c r="F280" s="77"/>
    </row>
    <row r="281" spans="2:6" s="35" customFormat="1" x14ac:dyDescent="0.3">
      <c r="B281" s="120"/>
      <c r="C281" s="50"/>
      <c r="F281" s="77"/>
    </row>
    <row r="282" spans="2:6" s="35" customFormat="1" x14ac:dyDescent="0.3">
      <c r="B282" s="120"/>
      <c r="C282" s="50"/>
      <c r="F282" s="77"/>
    </row>
    <row r="283" spans="2:6" s="35" customFormat="1" x14ac:dyDescent="0.3">
      <c r="B283" s="120"/>
      <c r="C283" s="50"/>
      <c r="F283" s="77"/>
    </row>
    <row r="284" spans="2:6" s="35" customFormat="1" x14ac:dyDescent="0.3">
      <c r="B284" s="120"/>
      <c r="C284" s="50"/>
      <c r="F284" s="77"/>
    </row>
    <row r="285" spans="2:6" s="35" customFormat="1" x14ac:dyDescent="0.3">
      <c r="B285" s="120"/>
      <c r="C285" s="50"/>
      <c r="F285" s="77"/>
    </row>
    <row r="286" spans="2:6" s="35" customFormat="1" x14ac:dyDescent="0.3">
      <c r="B286" s="120"/>
      <c r="C286" s="50"/>
      <c r="F286" s="77"/>
    </row>
    <row r="287" spans="2:6" s="35" customFormat="1" x14ac:dyDescent="0.3">
      <c r="B287" s="120"/>
      <c r="C287" s="50"/>
      <c r="F287" s="77"/>
    </row>
    <row r="288" spans="2:6" s="35" customFormat="1" x14ac:dyDescent="0.3">
      <c r="B288" s="120"/>
      <c r="C288" s="50"/>
      <c r="F288" s="77"/>
    </row>
    <row r="289" spans="2:6" s="35" customFormat="1" x14ac:dyDescent="0.3">
      <c r="B289" s="120"/>
      <c r="C289" s="50"/>
      <c r="F289" s="77"/>
    </row>
    <row r="290" spans="2:6" s="35" customFormat="1" x14ac:dyDescent="0.3">
      <c r="B290" s="120"/>
      <c r="C290" s="50"/>
      <c r="F290" s="77"/>
    </row>
    <row r="291" spans="2:6" s="35" customFormat="1" x14ac:dyDescent="0.3">
      <c r="B291" s="120"/>
      <c r="C291" s="50"/>
      <c r="F291" s="77"/>
    </row>
    <row r="292" spans="2:6" s="35" customFormat="1" x14ac:dyDescent="0.3">
      <c r="B292" s="120"/>
      <c r="C292" s="50"/>
      <c r="F292" s="77"/>
    </row>
    <row r="293" spans="2:6" s="35" customFormat="1" x14ac:dyDescent="0.3">
      <c r="B293" s="120"/>
      <c r="C293" s="50"/>
      <c r="F293" s="77"/>
    </row>
    <row r="294" spans="2:6" s="35" customFormat="1" x14ac:dyDescent="0.3">
      <c r="B294" s="120"/>
      <c r="C294" s="50"/>
      <c r="F294" s="77"/>
    </row>
    <row r="295" spans="2:6" s="35" customFormat="1" x14ac:dyDescent="0.3">
      <c r="B295" s="120"/>
      <c r="C295" s="50"/>
      <c r="F295" s="77"/>
    </row>
    <row r="296" spans="2:6" s="35" customFormat="1" x14ac:dyDescent="0.3">
      <c r="B296" s="120"/>
      <c r="C296" s="50"/>
      <c r="F296" s="77"/>
    </row>
    <row r="297" spans="2:6" s="35" customFormat="1" x14ac:dyDescent="0.3">
      <c r="B297" s="120"/>
      <c r="C297" s="50"/>
      <c r="F297" s="77"/>
    </row>
    <row r="298" spans="2:6" s="35" customFormat="1" x14ac:dyDescent="0.3">
      <c r="B298" s="120"/>
      <c r="C298" s="50"/>
      <c r="F298" s="77"/>
    </row>
    <row r="299" spans="2:6" s="35" customFormat="1" x14ac:dyDescent="0.3">
      <c r="B299" s="120"/>
      <c r="C299" s="50"/>
      <c r="F299" s="77"/>
    </row>
    <row r="300" spans="2:6" s="35" customFormat="1" x14ac:dyDescent="0.3">
      <c r="B300" s="120"/>
      <c r="C300" s="50"/>
      <c r="F300" s="77"/>
    </row>
    <row r="301" spans="2:6" s="35" customFormat="1" x14ac:dyDescent="0.3">
      <c r="B301" s="120"/>
      <c r="C301" s="50"/>
      <c r="F301" s="77"/>
    </row>
    <row r="302" spans="2:6" s="35" customFormat="1" x14ac:dyDescent="0.3">
      <c r="B302" s="120"/>
      <c r="C302" s="50"/>
      <c r="F302" s="77"/>
    </row>
    <row r="303" spans="2:6" s="35" customFormat="1" x14ac:dyDescent="0.3">
      <c r="B303" s="120"/>
      <c r="C303" s="50"/>
      <c r="F303" s="77"/>
    </row>
    <row r="304" spans="2:6" s="35" customFormat="1" x14ac:dyDescent="0.3">
      <c r="B304" s="120"/>
      <c r="C304" s="50"/>
      <c r="F304" s="77"/>
    </row>
    <row r="305" spans="2:6" s="35" customFormat="1" x14ac:dyDescent="0.3">
      <c r="B305" s="120"/>
      <c r="C305" s="50"/>
      <c r="F305" s="77"/>
    </row>
    <row r="306" spans="2:6" s="35" customFormat="1" x14ac:dyDescent="0.3">
      <c r="B306" s="120"/>
      <c r="C306" s="50"/>
      <c r="F306" s="77"/>
    </row>
    <row r="307" spans="2:6" s="35" customFormat="1" x14ac:dyDescent="0.3">
      <c r="B307" s="120"/>
      <c r="C307" s="50"/>
      <c r="F307" s="77"/>
    </row>
    <row r="308" spans="2:6" s="35" customFormat="1" x14ac:dyDescent="0.3">
      <c r="B308" s="120"/>
      <c r="C308" s="50"/>
      <c r="F308" s="77"/>
    </row>
    <row r="309" spans="2:6" s="35" customFormat="1" x14ac:dyDescent="0.3">
      <c r="B309" s="120"/>
      <c r="C309" s="50"/>
      <c r="F309" s="77"/>
    </row>
    <row r="310" spans="2:6" s="35" customFormat="1" x14ac:dyDescent="0.3">
      <c r="B310" s="120"/>
      <c r="C310" s="50"/>
      <c r="F310" s="77"/>
    </row>
    <row r="311" spans="2:6" s="35" customFormat="1" x14ac:dyDescent="0.3">
      <c r="B311" s="120"/>
      <c r="C311" s="50"/>
      <c r="F311" s="77"/>
    </row>
    <row r="312" spans="2:6" s="35" customFormat="1" x14ac:dyDescent="0.3">
      <c r="B312" s="120"/>
      <c r="C312" s="50"/>
      <c r="F312" s="77"/>
    </row>
    <row r="313" spans="2:6" s="35" customFormat="1" x14ac:dyDescent="0.3">
      <c r="B313" s="120"/>
      <c r="C313" s="50"/>
      <c r="F313" s="77"/>
    </row>
    <row r="314" spans="2:6" s="35" customFormat="1" x14ac:dyDescent="0.3">
      <c r="B314" s="120"/>
      <c r="C314" s="50"/>
      <c r="F314" s="77"/>
    </row>
    <row r="315" spans="2:6" s="35" customFormat="1" x14ac:dyDescent="0.3">
      <c r="B315" s="120"/>
      <c r="C315" s="50"/>
      <c r="F315" s="77"/>
    </row>
    <row r="316" spans="2:6" s="35" customFormat="1" x14ac:dyDescent="0.3">
      <c r="B316" s="120"/>
      <c r="C316" s="50"/>
      <c r="F316" s="77"/>
    </row>
    <row r="317" spans="2:6" s="35" customFormat="1" x14ac:dyDescent="0.3">
      <c r="B317" s="120"/>
      <c r="C317" s="50"/>
      <c r="F317" s="77"/>
    </row>
    <row r="318" spans="2:6" s="35" customFormat="1" x14ac:dyDescent="0.3">
      <c r="B318" s="120"/>
      <c r="C318" s="50"/>
      <c r="F318" s="77"/>
    </row>
    <row r="319" spans="2:6" s="35" customFormat="1" x14ac:dyDescent="0.3">
      <c r="B319" s="120"/>
      <c r="C319" s="50"/>
      <c r="F319" s="77"/>
    </row>
    <row r="320" spans="2:6" s="35" customFormat="1" x14ac:dyDescent="0.3">
      <c r="B320" s="120"/>
      <c r="C320" s="50"/>
      <c r="F320" s="77"/>
    </row>
    <row r="321" spans="2:6" s="35" customFormat="1" x14ac:dyDescent="0.3">
      <c r="B321" s="120"/>
      <c r="C321" s="50"/>
      <c r="F321" s="77"/>
    </row>
    <row r="322" spans="2:6" s="35" customFormat="1" x14ac:dyDescent="0.3">
      <c r="B322" s="120"/>
      <c r="C322" s="50"/>
      <c r="F322" s="77"/>
    </row>
    <row r="323" spans="2:6" s="35" customFormat="1" x14ac:dyDescent="0.3">
      <c r="B323" s="120"/>
      <c r="C323" s="50"/>
      <c r="F323" s="77"/>
    </row>
    <row r="324" spans="2:6" s="35" customFormat="1" x14ac:dyDescent="0.3">
      <c r="B324" s="120"/>
      <c r="C324" s="50"/>
      <c r="F324" s="77"/>
    </row>
    <row r="325" spans="2:6" s="35" customFormat="1" x14ac:dyDescent="0.3">
      <c r="B325" s="120"/>
      <c r="C325" s="50"/>
      <c r="F325" s="77"/>
    </row>
    <row r="326" spans="2:6" s="35" customFormat="1" x14ac:dyDescent="0.3">
      <c r="B326" s="120"/>
      <c r="C326" s="50"/>
      <c r="F326" s="77"/>
    </row>
    <row r="327" spans="2:6" s="35" customFormat="1" x14ac:dyDescent="0.3">
      <c r="B327" s="120"/>
      <c r="C327" s="50"/>
      <c r="F327" s="77"/>
    </row>
    <row r="328" spans="2:6" s="35" customFormat="1" x14ac:dyDescent="0.3">
      <c r="B328" s="120"/>
      <c r="C328" s="50"/>
      <c r="F328" s="77"/>
    </row>
    <row r="329" spans="2:6" s="35" customFormat="1" x14ac:dyDescent="0.3">
      <c r="B329" s="120"/>
      <c r="C329" s="50"/>
      <c r="F329" s="77"/>
    </row>
    <row r="330" spans="2:6" s="35" customFormat="1" x14ac:dyDescent="0.3">
      <c r="B330" s="120"/>
      <c r="C330" s="50"/>
      <c r="F330" s="77"/>
    </row>
    <row r="331" spans="2:6" s="35" customFormat="1" x14ac:dyDescent="0.3">
      <c r="B331" s="120"/>
      <c r="C331" s="50"/>
      <c r="F331" s="77"/>
    </row>
    <row r="332" spans="2:6" s="35" customFormat="1" x14ac:dyDescent="0.3">
      <c r="B332" s="120"/>
      <c r="C332" s="50"/>
      <c r="F332" s="77"/>
    </row>
    <row r="333" spans="2:6" s="35" customFormat="1" x14ac:dyDescent="0.3">
      <c r="B333" s="120"/>
      <c r="C333" s="50"/>
      <c r="F333" s="77"/>
    </row>
    <row r="334" spans="2:6" s="35" customFormat="1" x14ac:dyDescent="0.3">
      <c r="B334" s="120"/>
      <c r="C334" s="50"/>
      <c r="F334" s="77"/>
    </row>
    <row r="335" spans="2:6" s="35" customFormat="1" x14ac:dyDescent="0.3">
      <c r="B335" s="120"/>
      <c r="C335" s="50"/>
      <c r="F335" s="77"/>
    </row>
    <row r="336" spans="2:6" s="35" customFormat="1" x14ac:dyDescent="0.3">
      <c r="B336" s="120"/>
      <c r="C336" s="50"/>
      <c r="F336" s="77"/>
    </row>
    <row r="337" spans="2:6" s="35" customFormat="1" x14ac:dyDescent="0.3">
      <c r="B337" s="120"/>
      <c r="C337" s="50"/>
      <c r="F337" s="77"/>
    </row>
    <row r="338" spans="2:6" s="35" customFormat="1" x14ac:dyDescent="0.3">
      <c r="B338" s="120"/>
      <c r="C338" s="50"/>
      <c r="F338" s="77"/>
    </row>
    <row r="339" spans="2:6" s="35" customFormat="1" x14ac:dyDescent="0.3">
      <c r="B339" s="120"/>
      <c r="C339" s="50"/>
      <c r="F339" s="77"/>
    </row>
    <row r="340" spans="2:6" s="35" customFormat="1" x14ac:dyDescent="0.3">
      <c r="B340" s="120"/>
      <c r="C340" s="50"/>
      <c r="F340" s="77"/>
    </row>
    <row r="341" spans="2:6" s="35" customFormat="1" x14ac:dyDescent="0.3">
      <c r="B341" s="120"/>
      <c r="C341" s="50"/>
      <c r="F341" s="77"/>
    </row>
    <row r="342" spans="2:6" s="35" customFormat="1" x14ac:dyDescent="0.3">
      <c r="B342" s="120"/>
      <c r="C342" s="50"/>
      <c r="F342" s="77"/>
    </row>
    <row r="343" spans="2:6" s="35" customFormat="1" x14ac:dyDescent="0.3">
      <c r="B343" s="120"/>
      <c r="C343" s="50"/>
      <c r="F343" s="77"/>
    </row>
    <row r="344" spans="2:6" s="35" customFormat="1" x14ac:dyDescent="0.3">
      <c r="B344" s="120"/>
      <c r="C344" s="50"/>
      <c r="F344" s="77"/>
    </row>
    <row r="345" spans="2:6" s="35" customFormat="1" x14ac:dyDescent="0.3">
      <c r="B345" s="120"/>
      <c r="C345" s="50"/>
      <c r="F345" s="77"/>
    </row>
    <row r="346" spans="2:6" s="35" customFormat="1" x14ac:dyDescent="0.3">
      <c r="B346" s="120"/>
      <c r="C346" s="50"/>
      <c r="F346" s="77"/>
    </row>
    <row r="347" spans="2:6" s="35" customFormat="1" x14ac:dyDescent="0.3">
      <c r="B347" s="120"/>
      <c r="C347" s="50"/>
      <c r="F347" s="77"/>
    </row>
    <row r="348" spans="2:6" s="35" customFormat="1" x14ac:dyDescent="0.3">
      <c r="B348" s="120"/>
      <c r="C348" s="50"/>
      <c r="F348" s="77"/>
    </row>
    <row r="349" spans="2:6" s="35" customFormat="1" x14ac:dyDescent="0.3">
      <c r="B349" s="120"/>
      <c r="C349" s="50"/>
      <c r="F349" s="77"/>
    </row>
    <row r="350" spans="2:6" s="35" customFormat="1" x14ac:dyDescent="0.3">
      <c r="B350" s="120"/>
      <c r="C350" s="50"/>
      <c r="F350" s="77"/>
    </row>
    <row r="351" spans="2:6" s="35" customFormat="1" x14ac:dyDescent="0.3">
      <c r="B351" s="120"/>
      <c r="C351" s="50"/>
      <c r="F351" s="77"/>
    </row>
    <row r="352" spans="2:6" s="35" customFormat="1" x14ac:dyDescent="0.3">
      <c r="B352" s="120"/>
      <c r="C352" s="50"/>
      <c r="F352" s="77"/>
    </row>
    <row r="353" spans="2:6" s="35" customFormat="1" x14ac:dyDescent="0.3">
      <c r="B353" s="120"/>
      <c r="C353" s="50"/>
      <c r="F353" s="77"/>
    </row>
    <row r="354" spans="2:6" s="35" customFormat="1" x14ac:dyDescent="0.3">
      <c r="B354" s="120"/>
      <c r="C354" s="50"/>
      <c r="F354" s="77"/>
    </row>
    <row r="355" spans="2:6" s="35" customFormat="1" x14ac:dyDescent="0.3">
      <c r="B355" s="120"/>
      <c r="C355" s="50"/>
      <c r="F355" s="77"/>
    </row>
    <row r="356" spans="2:6" s="35" customFormat="1" x14ac:dyDescent="0.3">
      <c r="B356" s="120"/>
      <c r="C356" s="50"/>
      <c r="F356" s="77"/>
    </row>
    <row r="357" spans="2:6" s="35" customFormat="1" x14ac:dyDescent="0.3">
      <c r="B357" s="120"/>
      <c r="C357" s="50"/>
      <c r="F357" s="77"/>
    </row>
    <row r="358" spans="2:6" s="35" customFormat="1" x14ac:dyDescent="0.3">
      <c r="B358" s="120"/>
      <c r="C358" s="50"/>
      <c r="F358" s="77"/>
    </row>
    <row r="359" spans="2:6" s="35" customFormat="1" x14ac:dyDescent="0.3">
      <c r="B359" s="120"/>
      <c r="C359" s="50"/>
      <c r="F359" s="77"/>
    </row>
    <row r="360" spans="2:6" s="35" customFormat="1" x14ac:dyDescent="0.3">
      <c r="B360" s="120"/>
      <c r="C360" s="50"/>
      <c r="F360" s="77"/>
    </row>
    <row r="361" spans="2:6" s="35" customFormat="1" x14ac:dyDescent="0.3">
      <c r="B361" s="120"/>
      <c r="C361" s="50"/>
      <c r="F361" s="77"/>
    </row>
    <row r="362" spans="2:6" s="35" customFormat="1" x14ac:dyDescent="0.3">
      <c r="B362" s="120"/>
      <c r="C362" s="50"/>
      <c r="F362" s="77"/>
    </row>
    <row r="363" spans="2:6" s="35" customFormat="1" x14ac:dyDescent="0.3">
      <c r="B363" s="120"/>
      <c r="C363" s="50"/>
      <c r="F363" s="77"/>
    </row>
    <row r="364" spans="2:6" s="35" customFormat="1" x14ac:dyDescent="0.3">
      <c r="B364" s="120"/>
      <c r="C364" s="50"/>
      <c r="F364" s="77"/>
    </row>
    <row r="365" spans="2:6" s="35" customFormat="1" x14ac:dyDescent="0.3">
      <c r="B365" s="120"/>
      <c r="C365" s="50"/>
      <c r="F365" s="77"/>
    </row>
    <row r="366" spans="2:6" s="35" customFormat="1" x14ac:dyDescent="0.3">
      <c r="B366" s="120"/>
      <c r="C366" s="50"/>
      <c r="F366" s="77"/>
    </row>
    <row r="367" spans="2:6" s="35" customFormat="1" x14ac:dyDescent="0.3">
      <c r="B367" s="120"/>
      <c r="C367" s="50"/>
      <c r="F367" s="77"/>
    </row>
    <row r="368" spans="2:6" s="35" customFormat="1" x14ac:dyDescent="0.3">
      <c r="B368" s="120"/>
      <c r="C368" s="50"/>
      <c r="F368" s="77"/>
    </row>
    <row r="369" spans="2:6" s="35" customFormat="1" x14ac:dyDescent="0.3">
      <c r="B369" s="120"/>
      <c r="C369" s="50"/>
      <c r="F369" s="77"/>
    </row>
    <row r="370" spans="2:6" s="35" customFormat="1" x14ac:dyDescent="0.3">
      <c r="B370" s="120"/>
      <c r="C370" s="50"/>
      <c r="F370" s="77"/>
    </row>
    <row r="371" spans="2:6" s="35" customFormat="1" x14ac:dyDescent="0.3">
      <c r="B371" s="120"/>
      <c r="C371" s="50"/>
      <c r="F371" s="77"/>
    </row>
    <row r="372" spans="2:6" s="35" customFormat="1" x14ac:dyDescent="0.3">
      <c r="B372" s="120"/>
      <c r="C372" s="50"/>
      <c r="F372" s="77"/>
    </row>
    <row r="373" spans="2:6" s="35" customFormat="1" x14ac:dyDescent="0.3">
      <c r="B373" s="120"/>
      <c r="C373" s="50"/>
      <c r="F373" s="77"/>
    </row>
    <row r="374" spans="2:6" s="35" customFormat="1" x14ac:dyDescent="0.3">
      <c r="B374" s="120"/>
      <c r="C374" s="50"/>
      <c r="F374" s="77"/>
    </row>
    <row r="375" spans="2:6" s="35" customFormat="1" x14ac:dyDescent="0.3">
      <c r="B375" s="120"/>
      <c r="C375" s="50"/>
      <c r="F375" s="77"/>
    </row>
    <row r="376" spans="2:6" s="35" customFormat="1" x14ac:dyDescent="0.3">
      <c r="B376" s="120"/>
      <c r="C376" s="50"/>
      <c r="F376" s="77"/>
    </row>
    <row r="377" spans="2:6" s="35" customFormat="1" x14ac:dyDescent="0.3">
      <c r="B377" s="120"/>
      <c r="C377" s="50"/>
      <c r="F377" s="77"/>
    </row>
    <row r="378" spans="2:6" s="35" customFormat="1" x14ac:dyDescent="0.3">
      <c r="B378" s="120"/>
      <c r="C378" s="50"/>
      <c r="F378" s="77"/>
    </row>
    <row r="379" spans="2:6" s="35" customFormat="1" x14ac:dyDescent="0.3">
      <c r="B379" s="120"/>
      <c r="C379" s="50"/>
      <c r="F379" s="77"/>
    </row>
    <row r="380" spans="2:6" s="35" customFormat="1" x14ac:dyDescent="0.3">
      <c r="B380" s="120"/>
      <c r="C380" s="50"/>
      <c r="F380" s="77"/>
    </row>
    <row r="381" spans="2:6" s="35" customFormat="1" x14ac:dyDescent="0.3">
      <c r="B381" s="120"/>
      <c r="C381" s="50"/>
      <c r="F381" s="77"/>
    </row>
    <row r="382" spans="2:6" s="35" customFormat="1" x14ac:dyDescent="0.3">
      <c r="B382" s="120"/>
      <c r="C382" s="50"/>
      <c r="F382" s="77"/>
    </row>
    <row r="383" spans="2:6" s="35" customFormat="1" x14ac:dyDescent="0.3">
      <c r="B383" s="120"/>
      <c r="C383" s="50"/>
      <c r="F383" s="77"/>
    </row>
    <row r="384" spans="2:6" s="35" customFormat="1" x14ac:dyDescent="0.3">
      <c r="B384" s="120"/>
      <c r="C384" s="50"/>
      <c r="F384" s="77"/>
    </row>
    <row r="385" spans="2:6" s="35" customFormat="1" x14ac:dyDescent="0.3">
      <c r="B385" s="120"/>
      <c r="C385" s="50"/>
      <c r="F385" s="77"/>
    </row>
    <row r="386" spans="2:6" s="35" customFormat="1" x14ac:dyDescent="0.3">
      <c r="B386" s="120"/>
      <c r="C386" s="50"/>
      <c r="F386" s="77"/>
    </row>
    <row r="387" spans="2:6" s="35" customFormat="1" x14ac:dyDescent="0.3">
      <c r="B387" s="120"/>
      <c r="C387" s="50"/>
      <c r="F387" s="77"/>
    </row>
    <row r="388" spans="2:6" s="35" customFormat="1" x14ac:dyDescent="0.3">
      <c r="B388" s="120"/>
      <c r="C388" s="50"/>
      <c r="F388" s="77"/>
    </row>
    <row r="389" spans="2:6" s="35" customFormat="1" x14ac:dyDescent="0.3">
      <c r="B389" s="120"/>
      <c r="C389" s="50"/>
      <c r="F389" s="77"/>
    </row>
    <row r="390" spans="2:6" s="35" customFormat="1" x14ac:dyDescent="0.3">
      <c r="B390" s="120"/>
      <c r="C390" s="50"/>
      <c r="F390" s="77"/>
    </row>
    <row r="391" spans="2:6" s="35" customFormat="1" x14ac:dyDescent="0.3">
      <c r="B391" s="120"/>
      <c r="C391" s="50"/>
      <c r="F391" s="77"/>
    </row>
    <row r="392" spans="2:6" s="35" customFormat="1" x14ac:dyDescent="0.3">
      <c r="B392" s="120"/>
      <c r="C392" s="50"/>
      <c r="F392" s="77"/>
    </row>
    <row r="393" spans="2:6" s="35" customFormat="1" x14ac:dyDescent="0.3">
      <c r="B393" s="120"/>
      <c r="C393" s="50"/>
      <c r="F393" s="77"/>
    </row>
    <row r="394" spans="2:6" s="35" customFormat="1" x14ac:dyDescent="0.3">
      <c r="B394" s="120"/>
      <c r="C394" s="50"/>
      <c r="F394" s="77"/>
    </row>
    <row r="395" spans="2:6" s="35" customFormat="1" x14ac:dyDescent="0.3">
      <c r="B395" s="120"/>
      <c r="C395" s="50"/>
      <c r="F395" s="77"/>
    </row>
    <row r="396" spans="2:6" s="35" customFormat="1" x14ac:dyDescent="0.3">
      <c r="B396" s="120"/>
      <c r="C396" s="50"/>
      <c r="F396" s="77"/>
    </row>
    <row r="397" spans="2:6" s="35" customFormat="1" x14ac:dyDescent="0.3">
      <c r="B397" s="120"/>
      <c r="C397" s="50"/>
      <c r="F397" s="77"/>
    </row>
    <row r="398" spans="2:6" s="35" customFormat="1" x14ac:dyDescent="0.3">
      <c r="B398" s="120"/>
      <c r="C398" s="50"/>
      <c r="F398" s="77"/>
    </row>
    <row r="399" spans="2:6" s="35" customFormat="1" x14ac:dyDescent="0.3">
      <c r="B399" s="120"/>
      <c r="C399" s="50"/>
      <c r="F399" s="77"/>
    </row>
    <row r="400" spans="2:6" s="35" customFormat="1" x14ac:dyDescent="0.3">
      <c r="B400" s="120"/>
      <c r="C400" s="50"/>
      <c r="F400" s="77"/>
    </row>
    <row r="401" spans="2:6" s="35" customFormat="1" x14ac:dyDescent="0.3">
      <c r="B401" s="120"/>
      <c r="C401" s="50"/>
      <c r="F401" s="77"/>
    </row>
    <row r="402" spans="2:6" s="35" customFormat="1" x14ac:dyDescent="0.3">
      <c r="B402" s="120"/>
      <c r="C402" s="50"/>
      <c r="F402" s="77"/>
    </row>
    <row r="403" spans="2:6" s="35" customFormat="1" x14ac:dyDescent="0.3">
      <c r="B403" s="120"/>
      <c r="C403" s="50"/>
      <c r="F403" s="77"/>
    </row>
    <row r="404" spans="2:6" s="35" customFormat="1" x14ac:dyDescent="0.3">
      <c r="B404" s="120"/>
      <c r="C404" s="50"/>
      <c r="F404" s="77"/>
    </row>
    <row r="405" spans="2:6" s="35" customFormat="1" x14ac:dyDescent="0.3">
      <c r="B405" s="120"/>
      <c r="C405" s="50"/>
      <c r="F405" s="77"/>
    </row>
    <row r="406" spans="2:6" s="35" customFormat="1" x14ac:dyDescent="0.3">
      <c r="B406" s="120"/>
      <c r="C406" s="50"/>
      <c r="F406" s="77"/>
    </row>
    <row r="407" spans="2:6" s="35" customFormat="1" x14ac:dyDescent="0.3">
      <c r="B407" s="120"/>
      <c r="C407" s="50"/>
      <c r="F407" s="77"/>
    </row>
    <row r="408" spans="2:6" s="35" customFormat="1" x14ac:dyDescent="0.3">
      <c r="B408" s="120"/>
      <c r="C408" s="50"/>
      <c r="F408" s="77"/>
    </row>
    <row r="409" spans="2:6" s="35" customFormat="1" x14ac:dyDescent="0.3">
      <c r="B409" s="120"/>
      <c r="C409" s="50"/>
      <c r="F409" s="77"/>
    </row>
    <row r="410" spans="2:6" s="35" customFormat="1" x14ac:dyDescent="0.3">
      <c r="B410" s="120"/>
      <c r="C410" s="50"/>
      <c r="F410" s="77"/>
    </row>
    <row r="411" spans="2:6" s="35" customFormat="1" x14ac:dyDescent="0.3">
      <c r="B411" s="120"/>
      <c r="C411" s="50"/>
      <c r="F411" s="77"/>
    </row>
    <row r="412" spans="2:6" s="35" customFormat="1" x14ac:dyDescent="0.3">
      <c r="B412" s="120"/>
      <c r="C412" s="50"/>
      <c r="F412" s="77"/>
    </row>
    <row r="413" spans="2:6" s="35" customFormat="1" x14ac:dyDescent="0.3">
      <c r="B413" s="120"/>
      <c r="C413" s="50"/>
      <c r="F413" s="77"/>
    </row>
    <row r="414" spans="2:6" s="35" customFormat="1" x14ac:dyDescent="0.3">
      <c r="B414" s="120"/>
      <c r="C414" s="50"/>
      <c r="F414" s="77"/>
    </row>
    <row r="415" spans="2:6" s="35" customFormat="1" x14ac:dyDescent="0.3">
      <c r="B415" s="120"/>
      <c r="C415" s="50"/>
      <c r="F415" s="77"/>
    </row>
    <row r="416" spans="2:6" s="35" customFormat="1" x14ac:dyDescent="0.3">
      <c r="B416" s="120"/>
      <c r="C416" s="50"/>
      <c r="F416" s="77"/>
    </row>
    <row r="417" spans="2:6" s="35" customFormat="1" x14ac:dyDescent="0.3">
      <c r="B417" s="120"/>
      <c r="C417" s="50"/>
      <c r="F417" s="77"/>
    </row>
    <row r="418" spans="2:6" s="35" customFormat="1" x14ac:dyDescent="0.3">
      <c r="B418" s="120"/>
      <c r="C418" s="50"/>
      <c r="F418" s="77"/>
    </row>
    <row r="419" spans="2:6" s="35" customFormat="1" x14ac:dyDescent="0.3">
      <c r="B419" s="120"/>
      <c r="C419" s="50"/>
      <c r="F419" s="77"/>
    </row>
    <row r="420" spans="2:6" s="35" customFormat="1" x14ac:dyDescent="0.3">
      <c r="B420" s="120"/>
      <c r="C420" s="50"/>
      <c r="F420" s="77"/>
    </row>
    <row r="421" spans="2:6" s="35" customFormat="1" x14ac:dyDescent="0.3">
      <c r="B421" s="120"/>
      <c r="C421" s="50"/>
      <c r="F421" s="77"/>
    </row>
    <row r="422" spans="2:6" s="35" customFormat="1" x14ac:dyDescent="0.3">
      <c r="B422" s="120"/>
      <c r="C422" s="50"/>
      <c r="F422" s="77"/>
    </row>
    <row r="423" spans="2:6" s="35" customFormat="1" x14ac:dyDescent="0.3">
      <c r="B423" s="120"/>
      <c r="C423" s="50"/>
      <c r="F423" s="77"/>
    </row>
    <row r="424" spans="2:6" s="35" customFormat="1" x14ac:dyDescent="0.3">
      <c r="B424" s="120"/>
      <c r="C424" s="50"/>
      <c r="F424" s="77"/>
    </row>
    <row r="425" spans="2:6" s="35" customFormat="1" x14ac:dyDescent="0.3">
      <c r="B425" s="120"/>
      <c r="C425" s="50"/>
      <c r="F425" s="77"/>
    </row>
    <row r="426" spans="2:6" s="35" customFormat="1" x14ac:dyDescent="0.3">
      <c r="B426" s="120"/>
      <c r="C426" s="50"/>
      <c r="F426" s="77"/>
    </row>
    <row r="427" spans="2:6" s="35" customFormat="1" x14ac:dyDescent="0.3">
      <c r="B427" s="120"/>
      <c r="C427" s="50"/>
      <c r="F427" s="77"/>
    </row>
    <row r="428" spans="2:6" s="35" customFormat="1" x14ac:dyDescent="0.3">
      <c r="B428" s="120"/>
      <c r="C428" s="50"/>
      <c r="F428" s="77"/>
    </row>
    <row r="429" spans="2:6" s="35" customFormat="1" x14ac:dyDescent="0.3">
      <c r="B429" s="120"/>
      <c r="C429" s="50"/>
      <c r="F429" s="77"/>
    </row>
    <row r="430" spans="2:6" s="35" customFormat="1" x14ac:dyDescent="0.3">
      <c r="B430" s="120"/>
      <c r="C430" s="50"/>
      <c r="F430" s="77"/>
    </row>
    <row r="431" spans="2:6" s="35" customFormat="1" x14ac:dyDescent="0.3">
      <c r="B431" s="120"/>
      <c r="C431" s="50"/>
      <c r="F431" s="77"/>
    </row>
    <row r="432" spans="2:6" s="35" customFormat="1" x14ac:dyDescent="0.3">
      <c r="B432" s="120"/>
      <c r="C432" s="50"/>
      <c r="F432" s="77"/>
    </row>
    <row r="433" spans="2:6" s="35" customFormat="1" x14ac:dyDescent="0.3">
      <c r="B433" s="120"/>
      <c r="C433" s="50"/>
      <c r="F433" s="77"/>
    </row>
    <row r="434" spans="2:6" s="35" customFormat="1" x14ac:dyDescent="0.3">
      <c r="B434" s="120"/>
      <c r="C434" s="50"/>
      <c r="F434" s="77"/>
    </row>
    <row r="435" spans="2:6" s="35" customFormat="1" x14ac:dyDescent="0.3">
      <c r="B435" s="120"/>
      <c r="C435" s="50"/>
      <c r="F435" s="77"/>
    </row>
    <row r="436" spans="2:6" s="35" customFormat="1" x14ac:dyDescent="0.3">
      <c r="B436" s="120"/>
      <c r="C436" s="50"/>
      <c r="F436" s="77"/>
    </row>
    <row r="437" spans="2:6" s="35" customFormat="1" x14ac:dyDescent="0.3">
      <c r="B437" s="120"/>
      <c r="C437" s="50"/>
      <c r="F437" s="77"/>
    </row>
    <row r="438" spans="2:6" s="35" customFormat="1" x14ac:dyDescent="0.3">
      <c r="B438" s="120"/>
      <c r="C438" s="50"/>
      <c r="F438" s="77"/>
    </row>
    <row r="439" spans="2:6" s="35" customFormat="1" x14ac:dyDescent="0.3">
      <c r="B439" s="120"/>
      <c r="C439" s="50"/>
      <c r="F439" s="77"/>
    </row>
    <row r="440" spans="2:6" s="35" customFormat="1" x14ac:dyDescent="0.3">
      <c r="B440" s="120"/>
      <c r="C440" s="50"/>
      <c r="F440" s="77"/>
    </row>
    <row r="441" spans="2:6" s="35" customFormat="1" x14ac:dyDescent="0.3">
      <c r="B441" s="120"/>
      <c r="C441" s="50"/>
      <c r="F441" s="77"/>
    </row>
    <row r="442" spans="2:6" s="35" customFormat="1" x14ac:dyDescent="0.3">
      <c r="B442" s="120"/>
      <c r="C442" s="50"/>
      <c r="F442" s="77"/>
    </row>
    <row r="443" spans="2:6" s="35" customFormat="1" x14ac:dyDescent="0.3">
      <c r="B443" s="120"/>
      <c r="C443" s="50"/>
      <c r="F443" s="77"/>
    </row>
    <row r="444" spans="2:6" s="35" customFormat="1" x14ac:dyDescent="0.3">
      <c r="B444" s="120"/>
      <c r="C444" s="50"/>
      <c r="F444" s="77"/>
    </row>
    <row r="445" spans="2:6" s="35" customFormat="1" x14ac:dyDescent="0.3">
      <c r="B445" s="120"/>
      <c r="C445" s="50"/>
      <c r="F445" s="77"/>
    </row>
    <row r="446" spans="2:6" s="35" customFormat="1" x14ac:dyDescent="0.3">
      <c r="B446" s="120"/>
      <c r="C446" s="50"/>
      <c r="F446" s="77"/>
    </row>
    <row r="447" spans="2:6" s="35" customFormat="1" x14ac:dyDescent="0.3">
      <c r="B447" s="120"/>
      <c r="C447" s="50"/>
      <c r="F447" s="77"/>
    </row>
    <row r="448" spans="2:6" s="35" customFormat="1" x14ac:dyDescent="0.3">
      <c r="B448" s="120"/>
      <c r="C448" s="50"/>
      <c r="F448" s="77"/>
    </row>
    <row r="449" spans="2:6" s="35" customFormat="1" x14ac:dyDescent="0.3">
      <c r="B449" s="120"/>
      <c r="C449" s="50"/>
      <c r="F449" s="77"/>
    </row>
    <row r="450" spans="2:6" s="35" customFormat="1" x14ac:dyDescent="0.3">
      <c r="B450" s="120"/>
      <c r="C450" s="50"/>
      <c r="F450" s="77"/>
    </row>
    <row r="451" spans="2:6" s="35" customFormat="1" x14ac:dyDescent="0.3">
      <c r="B451" s="120"/>
      <c r="C451" s="50"/>
      <c r="F451" s="77"/>
    </row>
    <row r="452" spans="2:6" s="35" customFormat="1" x14ac:dyDescent="0.3">
      <c r="B452" s="120"/>
      <c r="C452" s="50"/>
      <c r="F452" s="77"/>
    </row>
    <row r="453" spans="2:6" s="35" customFormat="1" x14ac:dyDescent="0.3">
      <c r="B453" s="120"/>
      <c r="C453" s="50"/>
      <c r="F453" s="77"/>
    </row>
    <row r="454" spans="2:6" s="35" customFormat="1" x14ac:dyDescent="0.3">
      <c r="B454" s="120"/>
      <c r="C454" s="50"/>
      <c r="F454" s="77"/>
    </row>
    <row r="455" spans="2:6" s="35" customFormat="1" x14ac:dyDescent="0.3">
      <c r="B455" s="120"/>
      <c r="C455" s="50"/>
      <c r="F455" s="77"/>
    </row>
    <row r="456" spans="2:6" s="35" customFormat="1" x14ac:dyDescent="0.3">
      <c r="B456" s="120"/>
      <c r="C456" s="50"/>
      <c r="F456" s="77"/>
    </row>
    <row r="457" spans="2:6" s="35" customFormat="1" x14ac:dyDescent="0.3">
      <c r="B457" s="120"/>
      <c r="C457" s="50"/>
      <c r="F457" s="77"/>
    </row>
    <row r="458" spans="2:6" s="35" customFormat="1" x14ac:dyDescent="0.3">
      <c r="B458" s="120"/>
      <c r="C458" s="50"/>
      <c r="F458" s="77"/>
    </row>
    <row r="459" spans="2:6" s="35" customFormat="1" x14ac:dyDescent="0.3">
      <c r="B459" s="120"/>
      <c r="C459" s="50"/>
      <c r="F459" s="77"/>
    </row>
    <row r="460" spans="2:6" s="35" customFormat="1" x14ac:dyDescent="0.3">
      <c r="B460" s="120"/>
      <c r="C460" s="50"/>
      <c r="F460" s="77"/>
    </row>
    <row r="461" spans="2:6" s="35" customFormat="1" x14ac:dyDescent="0.3">
      <c r="B461" s="120"/>
      <c r="C461" s="50"/>
      <c r="F461" s="77"/>
    </row>
    <row r="462" spans="2:6" s="35" customFormat="1" x14ac:dyDescent="0.3">
      <c r="B462" s="120"/>
      <c r="C462" s="50"/>
      <c r="F462" s="77"/>
    </row>
    <row r="463" spans="2:6" s="35" customFormat="1" x14ac:dyDescent="0.3">
      <c r="B463" s="120"/>
      <c r="C463" s="50"/>
      <c r="F463" s="77"/>
    </row>
    <row r="464" spans="2:6" s="35" customFormat="1" x14ac:dyDescent="0.3">
      <c r="B464" s="120"/>
      <c r="C464" s="50"/>
      <c r="F464" s="77"/>
    </row>
    <row r="465" spans="2:6" s="35" customFormat="1" x14ac:dyDescent="0.3">
      <c r="B465" s="120"/>
      <c r="C465" s="50"/>
      <c r="F465" s="77"/>
    </row>
    <row r="466" spans="2:6" s="35" customFormat="1" x14ac:dyDescent="0.3">
      <c r="B466" s="120"/>
      <c r="C466" s="50"/>
      <c r="F466" s="77"/>
    </row>
    <row r="467" spans="2:6" s="35" customFormat="1" x14ac:dyDescent="0.3">
      <c r="B467" s="120"/>
      <c r="C467" s="50"/>
      <c r="F467" s="77"/>
    </row>
    <row r="468" spans="2:6" s="35" customFormat="1" x14ac:dyDescent="0.3">
      <c r="B468" s="120"/>
      <c r="C468" s="50"/>
      <c r="F468" s="77"/>
    </row>
    <row r="469" spans="2:6" s="35" customFormat="1" x14ac:dyDescent="0.3">
      <c r="B469" s="120"/>
      <c r="C469" s="50"/>
      <c r="F469" s="77"/>
    </row>
    <row r="470" spans="2:6" s="35" customFormat="1" x14ac:dyDescent="0.3">
      <c r="B470" s="120"/>
      <c r="C470" s="50"/>
      <c r="F470" s="77"/>
    </row>
    <row r="471" spans="2:6" s="35" customFormat="1" x14ac:dyDescent="0.3">
      <c r="B471" s="120"/>
      <c r="C471" s="50"/>
      <c r="F471" s="77"/>
    </row>
    <row r="472" spans="2:6" s="35" customFormat="1" x14ac:dyDescent="0.3">
      <c r="B472" s="120"/>
      <c r="C472" s="50"/>
      <c r="F472" s="77"/>
    </row>
    <row r="473" spans="2:6" s="35" customFormat="1" x14ac:dyDescent="0.3">
      <c r="B473" s="120"/>
      <c r="C473" s="50"/>
      <c r="F473" s="77"/>
    </row>
    <row r="474" spans="2:6" s="35" customFormat="1" x14ac:dyDescent="0.3">
      <c r="B474" s="120"/>
      <c r="C474" s="50"/>
      <c r="F474" s="77"/>
    </row>
    <row r="475" spans="2:6" s="35" customFormat="1" x14ac:dyDescent="0.3">
      <c r="B475" s="120"/>
      <c r="C475" s="50"/>
      <c r="F475" s="77"/>
    </row>
    <row r="476" spans="2:6" s="35" customFormat="1" x14ac:dyDescent="0.3">
      <c r="B476" s="120"/>
      <c r="C476" s="50"/>
      <c r="F476" s="77"/>
    </row>
    <row r="477" spans="2:6" s="35" customFormat="1" x14ac:dyDescent="0.3">
      <c r="B477" s="120"/>
      <c r="C477" s="50"/>
      <c r="F477" s="77"/>
    </row>
    <row r="478" spans="2:6" s="35" customFormat="1" x14ac:dyDescent="0.3">
      <c r="B478" s="120"/>
      <c r="C478" s="50"/>
      <c r="F478" s="77"/>
    </row>
    <row r="479" spans="2:6" s="35" customFormat="1" x14ac:dyDescent="0.3">
      <c r="B479" s="120"/>
      <c r="C479" s="50"/>
      <c r="F479" s="77"/>
    </row>
    <row r="480" spans="2:6" s="35" customFormat="1" x14ac:dyDescent="0.3">
      <c r="B480" s="120"/>
      <c r="C480" s="50"/>
      <c r="F480" s="77"/>
    </row>
    <row r="481" spans="2:6" s="35" customFormat="1" x14ac:dyDescent="0.3">
      <c r="B481" s="120"/>
      <c r="C481" s="50"/>
      <c r="F481" s="77"/>
    </row>
    <row r="482" spans="2:6" s="35" customFormat="1" x14ac:dyDescent="0.3">
      <c r="B482" s="120"/>
      <c r="C482" s="50"/>
      <c r="F482" s="77"/>
    </row>
    <row r="483" spans="2:6" s="35" customFormat="1" x14ac:dyDescent="0.3">
      <c r="B483" s="120"/>
      <c r="C483" s="50"/>
      <c r="F483" s="77"/>
    </row>
    <row r="484" spans="2:6" s="35" customFormat="1" x14ac:dyDescent="0.3">
      <c r="B484" s="120"/>
      <c r="C484" s="50"/>
      <c r="F484" s="77"/>
    </row>
    <row r="485" spans="2:6" s="35" customFormat="1" x14ac:dyDescent="0.3">
      <c r="B485" s="120"/>
      <c r="C485" s="50"/>
      <c r="F485" s="77"/>
    </row>
    <row r="486" spans="2:6" s="35" customFormat="1" x14ac:dyDescent="0.3">
      <c r="B486" s="120"/>
      <c r="C486" s="50"/>
      <c r="F486" s="77"/>
    </row>
    <row r="487" spans="2:6" s="35" customFormat="1" x14ac:dyDescent="0.3">
      <c r="B487" s="120"/>
      <c r="C487" s="50"/>
      <c r="F487" s="77"/>
    </row>
    <row r="488" spans="2:6" s="35" customFormat="1" x14ac:dyDescent="0.3">
      <c r="B488" s="120"/>
      <c r="C488" s="50"/>
      <c r="F488" s="77"/>
    </row>
    <row r="489" spans="2:6" s="35" customFormat="1" x14ac:dyDescent="0.3">
      <c r="B489" s="120"/>
      <c r="C489" s="50"/>
      <c r="F489" s="77"/>
    </row>
    <row r="490" spans="2:6" s="35" customFormat="1" x14ac:dyDescent="0.3">
      <c r="B490" s="120"/>
      <c r="C490" s="50"/>
      <c r="F490" s="77"/>
    </row>
    <row r="491" spans="2:6" s="35" customFormat="1" x14ac:dyDescent="0.3">
      <c r="B491" s="120"/>
      <c r="C491" s="50"/>
      <c r="F491" s="77"/>
    </row>
    <row r="492" spans="2:6" s="35" customFormat="1" x14ac:dyDescent="0.3">
      <c r="B492" s="120"/>
      <c r="C492" s="50"/>
      <c r="F492" s="77"/>
    </row>
    <row r="493" spans="2:6" s="35" customFormat="1" x14ac:dyDescent="0.3">
      <c r="B493" s="120"/>
      <c r="C493" s="50"/>
      <c r="F493" s="77"/>
    </row>
    <row r="494" spans="2:6" s="35" customFormat="1" x14ac:dyDescent="0.3">
      <c r="B494" s="120"/>
      <c r="C494" s="50"/>
      <c r="F494" s="77"/>
    </row>
    <row r="495" spans="2:6" s="35" customFormat="1" x14ac:dyDescent="0.3">
      <c r="B495" s="120"/>
      <c r="C495" s="50"/>
      <c r="F495" s="77"/>
    </row>
    <row r="496" spans="2:6" s="35" customFormat="1" x14ac:dyDescent="0.3">
      <c r="B496" s="120"/>
      <c r="C496" s="50"/>
      <c r="F496" s="77"/>
    </row>
    <row r="497" spans="2:6" s="35" customFormat="1" x14ac:dyDescent="0.3">
      <c r="B497" s="120"/>
      <c r="C497" s="50"/>
      <c r="F497" s="77"/>
    </row>
    <row r="498" spans="2:6" s="35" customFormat="1" x14ac:dyDescent="0.3">
      <c r="B498" s="120"/>
      <c r="C498" s="50"/>
      <c r="F498" s="77"/>
    </row>
    <row r="499" spans="2:6" s="35" customFormat="1" x14ac:dyDescent="0.3">
      <c r="B499" s="120"/>
      <c r="C499" s="50"/>
      <c r="F499" s="77"/>
    </row>
    <row r="500" spans="2:6" s="35" customFormat="1" x14ac:dyDescent="0.3">
      <c r="B500" s="120"/>
      <c r="C500" s="50"/>
      <c r="F500" s="77"/>
    </row>
    <row r="501" spans="2:6" s="35" customFormat="1" x14ac:dyDescent="0.3">
      <c r="B501" s="120"/>
      <c r="C501" s="50"/>
      <c r="F501" s="77"/>
    </row>
    <row r="502" spans="2:6" s="35" customFormat="1" x14ac:dyDescent="0.3">
      <c r="B502" s="120"/>
      <c r="C502" s="50"/>
      <c r="F502" s="77"/>
    </row>
    <row r="503" spans="2:6" s="35" customFormat="1" x14ac:dyDescent="0.3">
      <c r="B503" s="120"/>
      <c r="C503" s="50"/>
      <c r="F503" s="77"/>
    </row>
    <row r="504" spans="2:6" s="35" customFormat="1" x14ac:dyDescent="0.3">
      <c r="B504" s="120"/>
      <c r="C504" s="50"/>
      <c r="F504" s="77"/>
    </row>
    <row r="505" spans="2:6" s="35" customFormat="1" x14ac:dyDescent="0.3">
      <c r="B505" s="120"/>
      <c r="C505" s="50"/>
      <c r="F505" s="77"/>
    </row>
    <row r="506" spans="2:6" s="35" customFormat="1" x14ac:dyDescent="0.3">
      <c r="B506" s="120"/>
      <c r="C506" s="50"/>
      <c r="F506" s="77"/>
    </row>
    <row r="507" spans="2:6" s="35" customFormat="1" x14ac:dyDescent="0.3">
      <c r="B507" s="120"/>
      <c r="C507" s="50"/>
      <c r="F507" s="77"/>
    </row>
    <row r="508" spans="2:6" s="35" customFormat="1" x14ac:dyDescent="0.3">
      <c r="B508" s="120"/>
      <c r="C508" s="50"/>
      <c r="F508" s="77"/>
    </row>
    <row r="509" spans="2:6" s="35" customFormat="1" x14ac:dyDescent="0.3">
      <c r="B509" s="120"/>
      <c r="C509" s="50"/>
      <c r="F509" s="77"/>
    </row>
    <row r="510" spans="2:6" s="35" customFormat="1" x14ac:dyDescent="0.3">
      <c r="B510" s="120"/>
      <c r="C510" s="50"/>
      <c r="F510" s="77"/>
    </row>
    <row r="511" spans="2:6" s="35" customFormat="1" x14ac:dyDescent="0.3">
      <c r="B511" s="120"/>
      <c r="C511" s="50"/>
      <c r="F511" s="77"/>
    </row>
    <row r="512" spans="2:6" s="35" customFormat="1" x14ac:dyDescent="0.3">
      <c r="B512" s="120"/>
      <c r="C512" s="50"/>
      <c r="F512" s="77"/>
    </row>
    <row r="513" spans="2:6" s="35" customFormat="1" x14ac:dyDescent="0.3">
      <c r="B513" s="120"/>
      <c r="C513" s="50"/>
      <c r="F513" s="77"/>
    </row>
    <row r="514" spans="2:6" s="35" customFormat="1" x14ac:dyDescent="0.3">
      <c r="B514" s="120"/>
      <c r="C514" s="50"/>
      <c r="F514" s="77"/>
    </row>
    <row r="515" spans="2:6" s="35" customFormat="1" x14ac:dyDescent="0.3">
      <c r="B515" s="120"/>
      <c r="C515" s="50"/>
      <c r="F515" s="77"/>
    </row>
    <row r="516" spans="2:6" s="35" customFormat="1" x14ac:dyDescent="0.3">
      <c r="B516" s="120"/>
      <c r="C516" s="50"/>
      <c r="F516" s="77"/>
    </row>
    <row r="517" spans="2:6" s="35" customFormat="1" x14ac:dyDescent="0.3">
      <c r="B517" s="120"/>
      <c r="C517" s="50"/>
      <c r="F517" s="77"/>
    </row>
    <row r="518" spans="2:6" s="35" customFormat="1" x14ac:dyDescent="0.3">
      <c r="B518" s="120"/>
      <c r="C518" s="50"/>
      <c r="F518" s="77"/>
    </row>
    <row r="519" spans="2:6" s="35" customFormat="1" x14ac:dyDescent="0.3">
      <c r="B519" s="120"/>
      <c r="C519" s="50"/>
      <c r="F519" s="77"/>
    </row>
    <row r="520" spans="2:6" s="35" customFormat="1" x14ac:dyDescent="0.3">
      <c r="B520" s="120"/>
      <c r="C520" s="50"/>
      <c r="F520" s="77"/>
    </row>
    <row r="521" spans="2:6" s="35" customFormat="1" x14ac:dyDescent="0.3">
      <c r="B521" s="120"/>
      <c r="C521" s="50"/>
      <c r="F521" s="77"/>
    </row>
    <row r="522" spans="2:6" s="35" customFormat="1" x14ac:dyDescent="0.3">
      <c r="B522" s="120"/>
      <c r="C522" s="50"/>
      <c r="F522" s="77"/>
    </row>
    <row r="523" spans="2:6" s="35" customFormat="1" x14ac:dyDescent="0.3">
      <c r="B523" s="120"/>
      <c r="C523" s="50"/>
      <c r="F523" s="77"/>
    </row>
    <row r="524" spans="2:6" s="35" customFormat="1" x14ac:dyDescent="0.3">
      <c r="B524" s="120"/>
      <c r="C524" s="50"/>
      <c r="F524" s="77"/>
    </row>
    <row r="525" spans="2:6" s="35" customFormat="1" x14ac:dyDescent="0.3">
      <c r="B525" s="120"/>
      <c r="C525" s="50"/>
      <c r="F525" s="77"/>
    </row>
    <row r="526" spans="2:6" s="35" customFormat="1" x14ac:dyDescent="0.3">
      <c r="B526" s="120"/>
      <c r="C526" s="50"/>
      <c r="F526" s="77"/>
    </row>
    <row r="527" spans="2:6" s="35" customFormat="1" x14ac:dyDescent="0.3">
      <c r="B527" s="120"/>
      <c r="C527" s="50"/>
      <c r="F527" s="77"/>
    </row>
    <row r="528" spans="2:6" s="35" customFormat="1" x14ac:dyDescent="0.3">
      <c r="B528" s="120"/>
      <c r="C528" s="50"/>
      <c r="F528" s="77"/>
    </row>
    <row r="529" spans="2:6" s="35" customFormat="1" x14ac:dyDescent="0.3">
      <c r="B529" s="120"/>
      <c r="C529" s="50"/>
      <c r="F529" s="77"/>
    </row>
    <row r="530" spans="2:6" s="35" customFormat="1" x14ac:dyDescent="0.3">
      <c r="B530" s="120"/>
      <c r="C530" s="50"/>
      <c r="F530" s="77"/>
    </row>
    <row r="531" spans="2:6" s="35" customFormat="1" x14ac:dyDescent="0.3">
      <c r="B531" s="120"/>
      <c r="C531" s="50"/>
      <c r="F531" s="77"/>
    </row>
    <row r="532" spans="2:6" s="35" customFormat="1" x14ac:dyDescent="0.3">
      <c r="B532" s="120"/>
      <c r="C532" s="50"/>
      <c r="F532" s="77"/>
    </row>
    <row r="533" spans="2:6" s="35" customFormat="1" x14ac:dyDescent="0.3">
      <c r="B533" s="120"/>
      <c r="C533" s="50"/>
      <c r="F533" s="77"/>
    </row>
    <row r="534" spans="2:6" s="35" customFormat="1" x14ac:dyDescent="0.3">
      <c r="B534" s="120"/>
      <c r="C534" s="50"/>
      <c r="F534" s="77"/>
    </row>
    <row r="535" spans="2:6" s="35" customFormat="1" x14ac:dyDescent="0.3">
      <c r="B535" s="120"/>
      <c r="C535" s="50"/>
      <c r="F535" s="77"/>
    </row>
    <row r="536" spans="2:6" s="35" customFormat="1" x14ac:dyDescent="0.3">
      <c r="B536" s="120"/>
      <c r="C536" s="50"/>
      <c r="F536" s="77"/>
    </row>
    <row r="537" spans="2:6" s="35" customFormat="1" x14ac:dyDescent="0.3">
      <c r="B537" s="120"/>
      <c r="C537" s="50"/>
      <c r="F537" s="77"/>
    </row>
    <row r="538" spans="2:6" s="35" customFormat="1" x14ac:dyDescent="0.3">
      <c r="B538" s="120"/>
      <c r="C538" s="50"/>
      <c r="F538" s="77"/>
    </row>
    <row r="539" spans="2:6" s="35" customFormat="1" x14ac:dyDescent="0.3">
      <c r="B539" s="120"/>
      <c r="C539" s="50"/>
      <c r="F539" s="77"/>
    </row>
    <row r="540" spans="2:6" s="35" customFormat="1" x14ac:dyDescent="0.3">
      <c r="B540" s="120"/>
      <c r="C540" s="50"/>
      <c r="F540" s="77"/>
    </row>
    <row r="541" spans="2:6" s="35" customFormat="1" x14ac:dyDescent="0.3">
      <c r="B541" s="120"/>
      <c r="C541" s="50"/>
      <c r="F541" s="77"/>
    </row>
    <row r="542" spans="2:6" s="35" customFormat="1" x14ac:dyDescent="0.3">
      <c r="B542" s="120"/>
      <c r="C542" s="50"/>
      <c r="F542" s="77"/>
    </row>
    <row r="543" spans="2:6" s="35" customFormat="1" x14ac:dyDescent="0.3">
      <c r="B543" s="120"/>
      <c r="C543" s="50"/>
      <c r="F543" s="77"/>
    </row>
    <row r="544" spans="2:6" s="35" customFormat="1" x14ac:dyDescent="0.3">
      <c r="B544" s="120"/>
      <c r="C544" s="50"/>
      <c r="F544" s="77"/>
    </row>
    <row r="545" spans="2:6" s="35" customFormat="1" x14ac:dyDescent="0.3">
      <c r="B545" s="120"/>
      <c r="C545" s="50"/>
      <c r="F545" s="77"/>
    </row>
    <row r="546" spans="2:6" s="35" customFormat="1" x14ac:dyDescent="0.3">
      <c r="B546" s="120"/>
      <c r="C546" s="50"/>
      <c r="F546" s="77"/>
    </row>
    <row r="547" spans="2:6" s="35" customFormat="1" x14ac:dyDescent="0.3">
      <c r="B547" s="120"/>
      <c r="C547" s="50"/>
      <c r="F547" s="77"/>
    </row>
    <row r="548" spans="2:6" s="35" customFormat="1" x14ac:dyDescent="0.3">
      <c r="B548" s="120"/>
      <c r="C548" s="50"/>
      <c r="F548" s="77"/>
    </row>
    <row r="549" spans="2:6" s="35" customFormat="1" x14ac:dyDescent="0.3">
      <c r="B549" s="120"/>
      <c r="C549" s="50"/>
      <c r="F549" s="77"/>
    </row>
    <row r="550" spans="2:6" s="35" customFormat="1" x14ac:dyDescent="0.3">
      <c r="B550" s="120"/>
      <c r="C550" s="50"/>
      <c r="F550" s="77"/>
    </row>
    <row r="551" spans="2:6" s="35" customFormat="1" x14ac:dyDescent="0.3">
      <c r="B551" s="120"/>
      <c r="C551" s="50"/>
      <c r="F551" s="77"/>
    </row>
    <row r="552" spans="2:6" s="35" customFormat="1" x14ac:dyDescent="0.3">
      <c r="B552" s="120"/>
      <c r="C552" s="50"/>
      <c r="F552" s="77"/>
    </row>
    <row r="553" spans="2:6" s="35" customFormat="1" x14ac:dyDescent="0.3">
      <c r="B553" s="120"/>
      <c r="C553" s="50"/>
      <c r="F553" s="77"/>
    </row>
    <row r="554" spans="2:6" s="35" customFormat="1" x14ac:dyDescent="0.3">
      <c r="B554" s="120"/>
      <c r="C554" s="50"/>
      <c r="F554" s="77"/>
    </row>
    <row r="555" spans="2:6" s="35" customFormat="1" x14ac:dyDescent="0.3">
      <c r="B555" s="120"/>
      <c r="C555" s="50"/>
      <c r="F555" s="77"/>
    </row>
    <row r="556" spans="2:6" s="35" customFormat="1" x14ac:dyDescent="0.3">
      <c r="B556" s="120"/>
      <c r="C556" s="50"/>
      <c r="F556" s="77"/>
    </row>
    <row r="557" spans="2:6" s="35" customFormat="1" x14ac:dyDescent="0.3">
      <c r="B557" s="120"/>
      <c r="C557" s="50"/>
      <c r="F557" s="77"/>
    </row>
    <row r="558" spans="2:6" s="35" customFormat="1" x14ac:dyDescent="0.3">
      <c r="B558" s="120"/>
      <c r="C558" s="50"/>
      <c r="F558" s="77"/>
    </row>
    <row r="559" spans="2:6" s="35" customFormat="1" x14ac:dyDescent="0.3">
      <c r="B559" s="120"/>
      <c r="C559" s="50"/>
      <c r="F559" s="77"/>
    </row>
    <row r="560" spans="2:6" s="35" customFormat="1" x14ac:dyDescent="0.3">
      <c r="B560" s="120"/>
      <c r="C560" s="50"/>
      <c r="F560" s="77"/>
    </row>
    <row r="561" spans="2:6" s="35" customFormat="1" x14ac:dyDescent="0.3">
      <c r="B561" s="120"/>
      <c r="C561" s="50"/>
      <c r="F561" s="77"/>
    </row>
    <row r="562" spans="2:6" s="35" customFormat="1" x14ac:dyDescent="0.3">
      <c r="B562" s="120"/>
      <c r="C562" s="50"/>
      <c r="F562" s="77"/>
    </row>
    <row r="563" spans="2:6" s="35" customFormat="1" x14ac:dyDescent="0.3">
      <c r="B563" s="120"/>
      <c r="C563" s="50"/>
      <c r="F563" s="77"/>
    </row>
    <row r="564" spans="2:6" s="35" customFormat="1" x14ac:dyDescent="0.3">
      <c r="B564" s="120"/>
      <c r="C564" s="50"/>
      <c r="F564" s="77"/>
    </row>
    <row r="565" spans="2:6" s="35" customFormat="1" x14ac:dyDescent="0.3">
      <c r="B565" s="120"/>
      <c r="C565" s="50"/>
      <c r="F565" s="77"/>
    </row>
    <row r="566" spans="2:6" s="35" customFormat="1" x14ac:dyDescent="0.3">
      <c r="B566" s="120"/>
      <c r="C566" s="50"/>
      <c r="F566" s="77"/>
    </row>
    <row r="567" spans="2:6" s="35" customFormat="1" x14ac:dyDescent="0.3">
      <c r="B567" s="120"/>
      <c r="C567" s="50"/>
      <c r="F567" s="77"/>
    </row>
    <row r="568" spans="2:6" s="35" customFormat="1" x14ac:dyDescent="0.3">
      <c r="B568" s="120"/>
      <c r="C568" s="50"/>
      <c r="F568" s="77"/>
    </row>
    <row r="569" spans="2:6" s="35" customFormat="1" x14ac:dyDescent="0.3">
      <c r="B569" s="120"/>
      <c r="C569" s="50"/>
      <c r="F569" s="77"/>
    </row>
    <row r="570" spans="2:6" s="35" customFormat="1" x14ac:dyDescent="0.3">
      <c r="B570" s="120"/>
      <c r="C570" s="50"/>
      <c r="F570" s="77"/>
    </row>
    <row r="571" spans="2:6" s="35" customFormat="1" x14ac:dyDescent="0.3">
      <c r="B571" s="120"/>
      <c r="C571" s="50"/>
      <c r="F571" s="77"/>
    </row>
    <row r="572" spans="2:6" s="35" customFormat="1" x14ac:dyDescent="0.3">
      <c r="B572" s="120"/>
      <c r="C572" s="50"/>
      <c r="F572" s="77"/>
    </row>
    <row r="573" spans="2:6" s="35" customFormat="1" x14ac:dyDescent="0.3">
      <c r="B573" s="120"/>
      <c r="C573" s="50"/>
      <c r="F573" s="77"/>
    </row>
    <row r="574" spans="2:6" s="35" customFormat="1" x14ac:dyDescent="0.3">
      <c r="B574" s="120"/>
      <c r="C574" s="50"/>
      <c r="F574" s="77"/>
    </row>
    <row r="575" spans="2:6" s="35" customFormat="1" x14ac:dyDescent="0.3">
      <c r="B575" s="120"/>
      <c r="C575" s="50"/>
      <c r="F575" s="77"/>
    </row>
    <row r="576" spans="2:6" s="35" customFormat="1" x14ac:dyDescent="0.3">
      <c r="B576" s="120"/>
      <c r="C576" s="50"/>
      <c r="F576" s="77"/>
    </row>
    <row r="577" spans="2:6" s="35" customFormat="1" x14ac:dyDescent="0.3">
      <c r="B577" s="120"/>
      <c r="C577" s="50"/>
      <c r="F577" s="77"/>
    </row>
    <row r="578" spans="2:6" s="35" customFormat="1" x14ac:dyDescent="0.3">
      <c r="B578" s="120"/>
      <c r="C578" s="50"/>
      <c r="F578" s="77"/>
    </row>
    <row r="579" spans="2:6" s="35" customFormat="1" x14ac:dyDescent="0.3">
      <c r="B579" s="120"/>
      <c r="C579" s="50"/>
      <c r="F579" s="77"/>
    </row>
    <row r="580" spans="2:6" s="35" customFormat="1" x14ac:dyDescent="0.3">
      <c r="B580" s="120"/>
      <c r="C580" s="50"/>
      <c r="F580" s="77"/>
    </row>
    <row r="581" spans="2:6" s="35" customFormat="1" x14ac:dyDescent="0.3">
      <c r="B581" s="120"/>
      <c r="C581" s="50"/>
      <c r="F581" s="77"/>
    </row>
    <row r="582" spans="2:6" s="35" customFormat="1" x14ac:dyDescent="0.3">
      <c r="B582" s="120"/>
      <c r="C582" s="50"/>
      <c r="F582" s="77"/>
    </row>
    <row r="583" spans="2:6" s="35" customFormat="1" x14ac:dyDescent="0.3">
      <c r="B583" s="120"/>
      <c r="C583" s="50"/>
      <c r="F583" s="77"/>
    </row>
    <row r="584" spans="2:6" s="35" customFormat="1" x14ac:dyDescent="0.3">
      <c r="B584" s="120"/>
      <c r="C584" s="50"/>
      <c r="F584" s="77"/>
    </row>
    <row r="585" spans="2:6" s="35" customFormat="1" x14ac:dyDescent="0.3">
      <c r="B585" s="120"/>
      <c r="C585" s="50"/>
      <c r="F585" s="77"/>
    </row>
    <row r="586" spans="2:6" s="35" customFormat="1" x14ac:dyDescent="0.3">
      <c r="B586" s="120"/>
      <c r="C586" s="50"/>
      <c r="F586" s="77"/>
    </row>
    <row r="587" spans="2:6" s="35" customFormat="1" x14ac:dyDescent="0.3">
      <c r="B587" s="120"/>
      <c r="C587" s="50"/>
      <c r="F587" s="77"/>
    </row>
    <row r="588" spans="2:6" s="35" customFormat="1" x14ac:dyDescent="0.3">
      <c r="B588" s="120"/>
      <c r="C588" s="50"/>
      <c r="F588" s="77"/>
    </row>
    <row r="589" spans="2:6" s="35" customFormat="1" x14ac:dyDescent="0.3">
      <c r="B589" s="120"/>
      <c r="C589" s="50"/>
      <c r="F589" s="77"/>
    </row>
    <row r="590" spans="2:6" s="35" customFormat="1" x14ac:dyDescent="0.3">
      <c r="B590" s="120"/>
      <c r="C590" s="50"/>
      <c r="F590" s="77"/>
    </row>
    <row r="591" spans="2:6" s="35" customFormat="1" x14ac:dyDescent="0.3">
      <c r="B591" s="120"/>
      <c r="C591" s="50"/>
      <c r="F591" s="77"/>
    </row>
    <row r="592" spans="2:6" s="35" customFormat="1" x14ac:dyDescent="0.3">
      <c r="B592" s="120"/>
      <c r="C592" s="50"/>
      <c r="F592" s="77"/>
    </row>
    <row r="593" spans="2:6" s="35" customFormat="1" x14ac:dyDescent="0.3">
      <c r="B593" s="120"/>
      <c r="C593" s="50"/>
      <c r="F593" s="77"/>
    </row>
    <row r="594" spans="2:6" s="35" customFormat="1" x14ac:dyDescent="0.3">
      <c r="B594" s="120"/>
      <c r="C594" s="50"/>
      <c r="F594" s="77"/>
    </row>
    <row r="595" spans="2:6" s="35" customFormat="1" x14ac:dyDescent="0.3">
      <c r="B595" s="120"/>
      <c r="C595" s="50"/>
      <c r="F595" s="77"/>
    </row>
    <row r="596" spans="2:6" s="35" customFormat="1" x14ac:dyDescent="0.3">
      <c r="B596" s="120"/>
      <c r="C596" s="50"/>
      <c r="F596" s="77"/>
    </row>
    <row r="597" spans="2:6" s="35" customFormat="1" x14ac:dyDescent="0.3">
      <c r="B597" s="120"/>
      <c r="C597" s="50"/>
      <c r="F597" s="77"/>
    </row>
    <row r="598" spans="2:6" s="35" customFormat="1" x14ac:dyDescent="0.3">
      <c r="B598" s="120"/>
      <c r="C598" s="50"/>
      <c r="F598" s="77"/>
    </row>
    <row r="599" spans="2:6" s="35" customFormat="1" x14ac:dyDescent="0.3">
      <c r="B599" s="120"/>
      <c r="C599" s="50"/>
      <c r="F599" s="77"/>
    </row>
    <row r="600" spans="2:6" s="35" customFormat="1" x14ac:dyDescent="0.3">
      <c r="B600" s="120"/>
      <c r="C600" s="50"/>
      <c r="F600" s="77"/>
    </row>
    <row r="601" spans="2:6" s="35" customFormat="1" x14ac:dyDescent="0.3">
      <c r="B601" s="120"/>
      <c r="C601" s="50"/>
      <c r="F601" s="77"/>
    </row>
    <row r="602" spans="2:6" s="35" customFormat="1" x14ac:dyDescent="0.3">
      <c r="B602" s="120"/>
      <c r="C602" s="50"/>
      <c r="F602" s="77"/>
    </row>
    <row r="603" spans="2:6" s="35" customFormat="1" x14ac:dyDescent="0.3">
      <c r="B603" s="120"/>
      <c r="C603" s="50"/>
      <c r="F603" s="77"/>
    </row>
    <row r="604" spans="2:6" s="35" customFormat="1" x14ac:dyDescent="0.3">
      <c r="B604" s="120"/>
      <c r="C604" s="50"/>
      <c r="F604" s="77"/>
    </row>
    <row r="605" spans="2:6" s="35" customFormat="1" x14ac:dyDescent="0.3">
      <c r="B605" s="120"/>
      <c r="C605" s="50"/>
      <c r="F605" s="77"/>
    </row>
    <row r="606" spans="2:6" s="35" customFormat="1" x14ac:dyDescent="0.3">
      <c r="B606" s="120"/>
      <c r="C606" s="50"/>
      <c r="F606" s="77"/>
    </row>
    <row r="607" spans="2:6" s="35" customFormat="1" x14ac:dyDescent="0.3">
      <c r="B607" s="120"/>
      <c r="C607" s="50"/>
      <c r="F607" s="77"/>
    </row>
    <row r="608" spans="2:6" s="35" customFormat="1" x14ac:dyDescent="0.3">
      <c r="B608" s="120"/>
      <c r="C608" s="50"/>
      <c r="F608" s="77"/>
    </row>
    <row r="609" spans="2:6" s="35" customFormat="1" x14ac:dyDescent="0.3">
      <c r="B609" s="120"/>
      <c r="C609" s="50"/>
      <c r="F609" s="77"/>
    </row>
    <row r="610" spans="2:6" s="35" customFormat="1" x14ac:dyDescent="0.3">
      <c r="B610" s="120"/>
      <c r="C610" s="50"/>
      <c r="F610" s="77"/>
    </row>
    <row r="611" spans="2:6" s="35" customFormat="1" x14ac:dyDescent="0.3">
      <c r="B611" s="120"/>
      <c r="C611" s="50"/>
      <c r="F611" s="77"/>
    </row>
    <row r="612" spans="2:6" s="35" customFormat="1" x14ac:dyDescent="0.3">
      <c r="B612" s="120"/>
      <c r="C612" s="50"/>
      <c r="F612" s="77"/>
    </row>
    <row r="613" spans="2:6" s="35" customFormat="1" x14ac:dyDescent="0.3">
      <c r="B613" s="120"/>
      <c r="C613" s="50"/>
      <c r="F613" s="77"/>
    </row>
    <row r="614" spans="2:6" s="35" customFormat="1" x14ac:dyDescent="0.3">
      <c r="B614" s="120"/>
      <c r="C614" s="50"/>
      <c r="F614" s="77"/>
    </row>
    <row r="615" spans="2:6" x14ac:dyDescent="0.3">
      <c r="C615" s="73"/>
    </row>
    <row r="616" spans="2:6" x14ac:dyDescent="0.3">
      <c r="C616" s="73"/>
    </row>
    <row r="617" spans="2:6" ht="14.4" x14ac:dyDescent="0.3">
      <c r="B617" s="1"/>
      <c r="C617" s="73"/>
      <c r="F617" s="1"/>
    </row>
    <row r="618" spans="2:6" ht="14.4" x14ac:dyDescent="0.3">
      <c r="B618" s="1"/>
      <c r="C618" s="73"/>
      <c r="F618" s="1"/>
    </row>
    <row r="619" spans="2:6" ht="14.4" x14ac:dyDescent="0.3">
      <c r="B619" s="1"/>
      <c r="C619" s="73"/>
      <c r="F619" s="1"/>
    </row>
    <row r="620" spans="2:6" ht="14.4" x14ac:dyDescent="0.3">
      <c r="B620" s="1"/>
      <c r="C620" s="73"/>
      <c r="F620" s="1"/>
    </row>
    <row r="621" spans="2:6" ht="14.4" x14ac:dyDescent="0.3">
      <c r="B621" s="1"/>
      <c r="C621" s="73"/>
      <c r="F621" s="1"/>
    </row>
    <row r="622" spans="2:6" ht="14.4" x14ac:dyDescent="0.3">
      <c r="B622" s="1"/>
      <c r="C622" s="73"/>
      <c r="F622" s="1"/>
    </row>
    <row r="623" spans="2:6" ht="14.4" x14ac:dyDescent="0.3">
      <c r="B623" s="1"/>
      <c r="C623" s="73"/>
      <c r="F623" s="1"/>
    </row>
    <row r="624" spans="2:6" ht="14.4" x14ac:dyDescent="0.3">
      <c r="B624" s="1"/>
      <c r="C624" s="73"/>
      <c r="F624" s="1"/>
    </row>
    <row r="625" spans="2:6" ht="14.4" x14ac:dyDescent="0.3">
      <c r="B625" s="1"/>
      <c r="C625" s="73"/>
      <c r="F625" s="1"/>
    </row>
    <row r="626" spans="2:6" ht="14.4" x14ac:dyDescent="0.3">
      <c r="B626" s="1"/>
      <c r="C626" s="73"/>
      <c r="F626" s="1"/>
    </row>
    <row r="627" spans="2:6" ht="14.4" x14ac:dyDescent="0.3">
      <c r="B627" s="1"/>
      <c r="C627" s="73"/>
      <c r="F627" s="1"/>
    </row>
    <row r="628" spans="2:6" ht="14.4" x14ac:dyDescent="0.3">
      <c r="B628" s="1"/>
      <c r="C628" s="73"/>
      <c r="F628" s="1"/>
    </row>
    <row r="629" spans="2:6" ht="14.4" x14ac:dyDescent="0.3">
      <c r="B629" s="1"/>
      <c r="C629" s="73"/>
      <c r="F629" s="1"/>
    </row>
    <row r="630" spans="2:6" ht="14.4" x14ac:dyDescent="0.3">
      <c r="B630" s="1"/>
      <c r="C630" s="73"/>
      <c r="F630" s="1"/>
    </row>
    <row r="631" spans="2:6" ht="14.4" x14ac:dyDescent="0.3">
      <c r="B631" s="1"/>
      <c r="C631" s="73"/>
      <c r="F631" s="1"/>
    </row>
    <row r="632" spans="2:6" ht="14.4" x14ac:dyDescent="0.3">
      <c r="B632" s="1"/>
      <c r="C632" s="73"/>
      <c r="F632" s="1"/>
    </row>
    <row r="633" spans="2:6" ht="14.4" x14ac:dyDescent="0.3">
      <c r="B633" s="1"/>
      <c r="C633" s="73"/>
      <c r="F633" s="1"/>
    </row>
    <row r="634" spans="2:6" ht="14.4" x14ac:dyDescent="0.3">
      <c r="B634" s="1"/>
      <c r="C634" s="73"/>
      <c r="F634" s="1"/>
    </row>
    <row r="635" spans="2:6" ht="14.4" x14ac:dyDescent="0.3">
      <c r="B635" s="1"/>
      <c r="C635" s="73"/>
      <c r="F635" s="1"/>
    </row>
    <row r="636" spans="2:6" ht="14.4" x14ac:dyDescent="0.3">
      <c r="B636" s="1"/>
      <c r="C636" s="73"/>
      <c r="F636" s="1"/>
    </row>
    <row r="637" spans="2:6" ht="14.4" x14ac:dyDescent="0.3">
      <c r="B637" s="1"/>
      <c r="C637" s="73"/>
      <c r="F637" s="1"/>
    </row>
    <row r="638" spans="2:6" ht="14.4" x14ac:dyDescent="0.3">
      <c r="B638" s="1"/>
      <c r="C638" s="73"/>
      <c r="F638" s="1"/>
    </row>
    <row r="639" spans="2:6" ht="14.4" x14ac:dyDescent="0.3">
      <c r="B639" s="1"/>
      <c r="C639" s="73"/>
      <c r="F639" s="1"/>
    </row>
    <row r="640" spans="2:6" ht="14.4" x14ac:dyDescent="0.3">
      <c r="B640" s="1"/>
      <c r="C640" s="73"/>
      <c r="F640" s="1"/>
    </row>
    <row r="641" spans="2:6" ht="14.4" x14ac:dyDescent="0.3">
      <c r="B641" s="1"/>
      <c r="C641" s="73"/>
      <c r="F641" s="1"/>
    </row>
    <row r="642" spans="2:6" ht="14.4" x14ac:dyDescent="0.3">
      <c r="B642" s="1"/>
      <c r="C642" s="73"/>
      <c r="F642" s="1"/>
    </row>
    <row r="643" spans="2:6" ht="14.4" x14ac:dyDescent="0.3">
      <c r="B643" s="1"/>
      <c r="C643" s="73"/>
      <c r="F643" s="1"/>
    </row>
    <row r="644" spans="2:6" ht="14.4" x14ac:dyDescent="0.3">
      <c r="B644" s="1"/>
      <c r="C644" s="73"/>
      <c r="F644" s="1"/>
    </row>
    <row r="645" spans="2:6" ht="14.4" x14ac:dyDescent="0.3">
      <c r="B645" s="1"/>
      <c r="C645" s="73"/>
      <c r="F645" s="1"/>
    </row>
    <row r="646" spans="2:6" ht="14.4" x14ac:dyDescent="0.3">
      <c r="B646" s="1"/>
      <c r="C646" s="73"/>
      <c r="F646" s="1"/>
    </row>
    <row r="647" spans="2:6" ht="14.4" x14ac:dyDescent="0.3">
      <c r="B647" s="1"/>
      <c r="C647" s="73"/>
      <c r="F647" s="1"/>
    </row>
    <row r="648" spans="2:6" ht="14.4" x14ac:dyDescent="0.3">
      <c r="B648" s="1"/>
      <c r="C648" s="73"/>
      <c r="F648" s="1"/>
    </row>
    <row r="649" spans="2:6" ht="14.4" x14ac:dyDescent="0.3">
      <c r="B649" s="1"/>
      <c r="C649" s="73"/>
      <c r="F649" s="1"/>
    </row>
    <row r="650" spans="2:6" ht="14.4" x14ac:dyDescent="0.3">
      <c r="B650" s="1"/>
      <c r="C650" s="73"/>
      <c r="F650" s="1"/>
    </row>
    <row r="651" spans="2:6" ht="14.4" x14ac:dyDescent="0.3">
      <c r="B651" s="1"/>
      <c r="C651" s="73"/>
      <c r="F651" s="1"/>
    </row>
    <row r="652" spans="2:6" ht="14.4" x14ac:dyDescent="0.3">
      <c r="B652" s="1"/>
      <c r="C652" s="73"/>
      <c r="F652" s="1"/>
    </row>
    <row r="653" spans="2:6" ht="14.4" x14ac:dyDescent="0.3">
      <c r="B653" s="1"/>
      <c r="C653" s="73"/>
      <c r="F653" s="1"/>
    </row>
    <row r="654" spans="2:6" ht="14.4" x14ac:dyDescent="0.3">
      <c r="B654" s="1"/>
      <c r="C654" s="73"/>
      <c r="F654" s="1"/>
    </row>
    <row r="655" spans="2:6" ht="14.4" x14ac:dyDescent="0.3">
      <c r="B655" s="1"/>
      <c r="C655" s="73"/>
      <c r="F655" s="1"/>
    </row>
    <row r="656" spans="2:6" ht="14.4" x14ac:dyDescent="0.3">
      <c r="B656" s="1"/>
      <c r="C656" s="73"/>
      <c r="F656" s="1"/>
    </row>
    <row r="657" spans="2:6" ht="14.4" x14ac:dyDescent="0.3">
      <c r="B657" s="1"/>
      <c r="C657" s="73"/>
      <c r="F657" s="1"/>
    </row>
    <row r="658" spans="2:6" ht="14.4" x14ac:dyDescent="0.3">
      <c r="B658" s="1"/>
      <c r="C658" s="73"/>
      <c r="F658" s="1"/>
    </row>
    <row r="659" spans="2:6" ht="14.4" x14ac:dyDescent="0.3">
      <c r="B659" s="1"/>
      <c r="C659" s="73"/>
      <c r="F659" s="1"/>
    </row>
    <row r="660" spans="2:6" ht="14.4" x14ac:dyDescent="0.3">
      <c r="B660" s="1"/>
      <c r="C660" s="73"/>
      <c r="F660" s="1"/>
    </row>
    <row r="661" spans="2:6" ht="14.4" x14ac:dyDescent="0.3">
      <c r="B661" s="1"/>
      <c r="C661" s="73"/>
      <c r="F661" s="1"/>
    </row>
    <row r="662" spans="2:6" ht="14.4" x14ac:dyDescent="0.3">
      <c r="B662" s="1"/>
      <c r="C662" s="73"/>
      <c r="F662" s="1"/>
    </row>
    <row r="663" spans="2:6" ht="14.4" x14ac:dyDescent="0.3">
      <c r="B663" s="1"/>
      <c r="C663" s="73"/>
      <c r="F663" s="1"/>
    </row>
    <row r="664" spans="2:6" ht="14.4" x14ac:dyDescent="0.3">
      <c r="B664" s="1"/>
      <c r="C664" s="73"/>
      <c r="F664" s="1"/>
    </row>
    <row r="665" spans="2:6" ht="14.4" x14ac:dyDescent="0.3">
      <c r="B665" s="1"/>
      <c r="C665" s="73"/>
      <c r="F665" s="1"/>
    </row>
    <row r="666" spans="2:6" ht="14.4" x14ac:dyDescent="0.3">
      <c r="B666" s="1"/>
      <c r="C666" s="73"/>
      <c r="F666" s="1"/>
    </row>
    <row r="667" spans="2:6" ht="14.4" x14ac:dyDescent="0.3">
      <c r="B667" s="1"/>
      <c r="C667" s="73"/>
      <c r="F667" s="1"/>
    </row>
    <row r="668" spans="2:6" ht="14.4" x14ac:dyDescent="0.3">
      <c r="B668" s="1"/>
      <c r="C668" s="73"/>
      <c r="F668" s="1"/>
    </row>
    <row r="669" spans="2:6" ht="14.4" x14ac:dyDescent="0.3">
      <c r="B669" s="1"/>
      <c r="C669" s="73"/>
      <c r="F669" s="1"/>
    </row>
    <row r="670" spans="2:6" ht="14.4" x14ac:dyDescent="0.3">
      <c r="B670" s="1"/>
      <c r="C670" s="73"/>
      <c r="F670" s="1"/>
    </row>
    <row r="671" spans="2:6" ht="14.4" x14ac:dyDescent="0.3">
      <c r="B671" s="1"/>
      <c r="C671" s="73"/>
      <c r="F671" s="1"/>
    </row>
    <row r="672" spans="2:6" ht="14.4" x14ac:dyDescent="0.3">
      <c r="B672" s="1"/>
      <c r="C672" s="73"/>
      <c r="F672" s="1"/>
    </row>
    <row r="673" spans="2:6" ht="14.4" x14ac:dyDescent="0.3">
      <c r="B673" s="1"/>
      <c r="C673" s="73"/>
      <c r="F673" s="1"/>
    </row>
    <row r="674" spans="2:6" ht="14.4" x14ac:dyDescent="0.3">
      <c r="B674" s="1"/>
      <c r="C674" s="73"/>
      <c r="F674" s="1"/>
    </row>
    <row r="675" spans="2:6" ht="14.4" x14ac:dyDescent="0.3">
      <c r="B675" s="1"/>
      <c r="C675" s="73"/>
      <c r="F675" s="1"/>
    </row>
    <row r="676" spans="2:6" ht="14.4" x14ac:dyDescent="0.3">
      <c r="B676" s="1"/>
      <c r="C676" s="73"/>
      <c r="F676" s="1"/>
    </row>
    <row r="677" spans="2:6" ht="14.4" x14ac:dyDescent="0.3">
      <c r="B677" s="1"/>
      <c r="C677" s="73"/>
      <c r="F677" s="1"/>
    </row>
    <row r="678" spans="2:6" ht="14.4" x14ac:dyDescent="0.3">
      <c r="B678" s="1"/>
      <c r="C678" s="73"/>
      <c r="F678" s="1"/>
    </row>
    <row r="679" spans="2:6" ht="14.4" x14ac:dyDescent="0.3">
      <c r="B679" s="1"/>
      <c r="C679" s="73"/>
      <c r="F679" s="1"/>
    </row>
    <row r="680" spans="2:6" ht="14.4" x14ac:dyDescent="0.3">
      <c r="B680" s="1"/>
      <c r="C680" s="73"/>
      <c r="F680" s="1"/>
    </row>
    <row r="681" spans="2:6" ht="14.4" x14ac:dyDescent="0.3">
      <c r="B681" s="1"/>
      <c r="C681" s="73"/>
      <c r="F681" s="1"/>
    </row>
    <row r="682" spans="2:6" ht="14.4" x14ac:dyDescent="0.3">
      <c r="B682" s="1"/>
      <c r="C682" s="73"/>
      <c r="F682" s="1"/>
    </row>
    <row r="683" spans="2:6" ht="14.4" x14ac:dyDescent="0.3">
      <c r="B683" s="1"/>
      <c r="C683" s="73"/>
      <c r="F683" s="1"/>
    </row>
    <row r="684" spans="2:6" ht="14.4" x14ac:dyDescent="0.3">
      <c r="B684" s="1"/>
      <c r="C684" s="73"/>
      <c r="F684" s="1"/>
    </row>
    <row r="685" spans="2:6" ht="14.4" x14ac:dyDescent="0.3">
      <c r="B685" s="1"/>
      <c r="C685" s="73"/>
      <c r="F685" s="1"/>
    </row>
    <row r="686" spans="2:6" ht="14.4" x14ac:dyDescent="0.3">
      <c r="B686" s="1"/>
      <c r="C686" s="73"/>
      <c r="F686" s="1"/>
    </row>
    <row r="687" spans="2:6" ht="14.4" x14ac:dyDescent="0.3">
      <c r="B687" s="1"/>
      <c r="C687" s="73"/>
      <c r="F687" s="1"/>
    </row>
    <row r="688" spans="2:6" ht="14.4" x14ac:dyDescent="0.3">
      <c r="B688" s="1"/>
      <c r="C688" s="73"/>
      <c r="F688" s="1"/>
    </row>
    <row r="689" spans="2:6" ht="14.4" x14ac:dyDescent="0.3">
      <c r="B689" s="1"/>
      <c r="C689" s="73"/>
      <c r="F689" s="1"/>
    </row>
    <row r="690" spans="2:6" ht="14.4" x14ac:dyDescent="0.3">
      <c r="B690" s="1"/>
      <c r="C690" s="73"/>
      <c r="F690" s="1"/>
    </row>
    <row r="691" spans="2:6" ht="14.4" x14ac:dyDescent="0.3">
      <c r="B691" s="1"/>
      <c r="C691" s="73"/>
      <c r="F691" s="1"/>
    </row>
    <row r="692" spans="2:6" ht="14.4" x14ac:dyDescent="0.3">
      <c r="B692" s="1"/>
      <c r="C692" s="73"/>
      <c r="F692" s="1"/>
    </row>
    <row r="693" spans="2:6" ht="14.4" x14ac:dyDescent="0.3">
      <c r="B693" s="1"/>
      <c r="C693" s="73"/>
      <c r="F693" s="1"/>
    </row>
    <row r="694" spans="2:6" ht="14.4" x14ac:dyDescent="0.3">
      <c r="B694" s="1"/>
      <c r="C694" s="73"/>
      <c r="F694" s="1"/>
    </row>
    <row r="695" spans="2:6" ht="14.4" x14ac:dyDescent="0.3">
      <c r="B695" s="1"/>
      <c r="C695" s="73"/>
      <c r="F695" s="1"/>
    </row>
    <row r="696" spans="2:6" ht="14.4" x14ac:dyDescent="0.3">
      <c r="B696" s="1"/>
      <c r="C696" s="73"/>
      <c r="F696" s="1"/>
    </row>
    <row r="697" spans="2:6" ht="14.4" x14ac:dyDescent="0.3">
      <c r="B697" s="1"/>
      <c r="C697" s="73"/>
      <c r="F697" s="1"/>
    </row>
    <row r="698" spans="2:6" ht="14.4" x14ac:dyDescent="0.3">
      <c r="B698" s="1"/>
      <c r="C698" s="73"/>
      <c r="F698" s="1"/>
    </row>
    <row r="699" spans="2:6" ht="14.4" x14ac:dyDescent="0.3">
      <c r="B699" s="1"/>
      <c r="C699" s="73"/>
      <c r="F699" s="1"/>
    </row>
    <row r="700" spans="2:6" ht="14.4" x14ac:dyDescent="0.3">
      <c r="B700" s="1"/>
      <c r="C700" s="73"/>
      <c r="F700" s="1"/>
    </row>
    <row r="701" spans="2:6" ht="14.4" x14ac:dyDescent="0.3">
      <c r="B701" s="1"/>
      <c r="C701" s="73"/>
      <c r="F701" s="1"/>
    </row>
    <row r="702" spans="2:6" ht="14.4" x14ac:dyDescent="0.3">
      <c r="B702" s="1"/>
      <c r="C702" s="73"/>
      <c r="F702" s="1"/>
    </row>
    <row r="703" spans="2:6" ht="14.4" x14ac:dyDescent="0.3">
      <c r="B703" s="1"/>
      <c r="C703" s="73"/>
      <c r="F703" s="1"/>
    </row>
    <row r="704" spans="2:6" ht="14.4" x14ac:dyDescent="0.3">
      <c r="B704" s="1"/>
      <c r="C704" s="73"/>
      <c r="F704" s="1"/>
    </row>
    <row r="705" spans="2:6" ht="14.4" x14ac:dyDescent="0.3">
      <c r="B705" s="1"/>
      <c r="C705" s="73"/>
      <c r="F705" s="1"/>
    </row>
    <row r="706" spans="2:6" ht="14.4" x14ac:dyDescent="0.3">
      <c r="B706" s="1"/>
      <c r="C706" s="73"/>
      <c r="F706" s="1"/>
    </row>
    <row r="707" spans="2:6" ht="14.4" x14ac:dyDescent="0.3">
      <c r="B707" s="1"/>
      <c r="C707" s="73"/>
      <c r="F707" s="1"/>
    </row>
    <row r="708" spans="2:6" ht="14.4" x14ac:dyDescent="0.3">
      <c r="B708" s="1"/>
      <c r="C708" s="73"/>
      <c r="F708" s="1"/>
    </row>
    <row r="709" spans="2:6" ht="14.4" x14ac:dyDescent="0.3">
      <c r="B709" s="1"/>
      <c r="C709" s="73"/>
      <c r="F709" s="1"/>
    </row>
    <row r="710" spans="2:6" ht="14.4" x14ac:dyDescent="0.3">
      <c r="B710" s="1"/>
      <c r="C710" s="73"/>
      <c r="F710" s="1"/>
    </row>
    <row r="711" spans="2:6" ht="14.4" x14ac:dyDescent="0.3">
      <c r="B711" s="1"/>
      <c r="C711" s="73"/>
      <c r="F711" s="1"/>
    </row>
    <row r="712" spans="2:6" ht="14.4" x14ac:dyDescent="0.3">
      <c r="B712" s="1"/>
      <c r="C712" s="73"/>
      <c r="F712" s="1"/>
    </row>
    <row r="713" spans="2:6" ht="14.4" x14ac:dyDescent="0.3">
      <c r="B713" s="1"/>
      <c r="C713" s="73"/>
      <c r="F713" s="1"/>
    </row>
    <row r="714" spans="2:6" ht="14.4" x14ac:dyDescent="0.3">
      <c r="B714" s="1"/>
      <c r="C714" s="73"/>
      <c r="F714" s="1"/>
    </row>
    <row r="715" spans="2:6" ht="14.4" x14ac:dyDescent="0.3">
      <c r="B715" s="1"/>
      <c r="C715" s="73"/>
      <c r="F715" s="1"/>
    </row>
    <row r="716" spans="2:6" ht="14.4" x14ac:dyDescent="0.3">
      <c r="B716" s="1"/>
      <c r="C716" s="73"/>
      <c r="F716" s="1"/>
    </row>
    <row r="717" spans="2:6" ht="14.4" x14ac:dyDescent="0.3">
      <c r="B717" s="1"/>
      <c r="C717" s="73"/>
      <c r="F717" s="1"/>
    </row>
    <row r="718" spans="2:6" ht="14.4" x14ac:dyDescent="0.3">
      <c r="B718" s="1"/>
      <c r="C718" s="73"/>
      <c r="F718" s="1"/>
    </row>
    <row r="719" spans="2:6" ht="14.4" x14ac:dyDescent="0.3">
      <c r="B719" s="1"/>
      <c r="C719" s="73"/>
      <c r="F719" s="1"/>
    </row>
    <row r="720" spans="2:6" ht="14.4" x14ac:dyDescent="0.3">
      <c r="B720" s="1"/>
      <c r="C720" s="73"/>
      <c r="F720" s="1"/>
    </row>
    <row r="721" spans="2:6" ht="14.4" x14ac:dyDescent="0.3">
      <c r="B721" s="1"/>
      <c r="C721" s="73"/>
      <c r="F721" s="1"/>
    </row>
    <row r="722" spans="2:6" ht="14.4" x14ac:dyDescent="0.3">
      <c r="B722" s="1"/>
      <c r="C722" s="73"/>
      <c r="F722" s="1"/>
    </row>
    <row r="723" spans="2:6" ht="14.4" x14ac:dyDescent="0.3">
      <c r="B723" s="1"/>
      <c r="C723" s="73"/>
      <c r="F723" s="1"/>
    </row>
    <row r="724" spans="2:6" ht="14.4" x14ac:dyDescent="0.3">
      <c r="B724" s="1"/>
      <c r="C724" s="73"/>
      <c r="F724" s="1"/>
    </row>
    <row r="725" spans="2:6" ht="14.4" x14ac:dyDescent="0.3">
      <c r="B725" s="1"/>
      <c r="C725" s="73"/>
      <c r="F725" s="1"/>
    </row>
    <row r="726" spans="2:6" ht="14.4" x14ac:dyDescent="0.3">
      <c r="B726" s="1"/>
      <c r="C726" s="73"/>
      <c r="F726" s="1"/>
    </row>
    <row r="727" spans="2:6" ht="14.4" x14ac:dyDescent="0.3">
      <c r="B727" s="1"/>
      <c r="C727" s="73"/>
      <c r="F727" s="1"/>
    </row>
    <row r="728" spans="2:6" ht="14.4" x14ac:dyDescent="0.3">
      <c r="B728" s="1"/>
      <c r="C728" s="73"/>
      <c r="F728" s="1"/>
    </row>
    <row r="729" spans="2:6" ht="14.4" x14ac:dyDescent="0.3">
      <c r="B729" s="1"/>
      <c r="C729" s="73"/>
      <c r="F729" s="1"/>
    </row>
    <row r="730" spans="2:6" ht="14.4" x14ac:dyDescent="0.3">
      <c r="B730" s="1"/>
      <c r="C730" s="73"/>
      <c r="F730" s="1"/>
    </row>
    <row r="731" spans="2:6" ht="14.4" x14ac:dyDescent="0.3">
      <c r="B731" s="1"/>
      <c r="C731" s="73"/>
      <c r="F731" s="1"/>
    </row>
    <row r="732" spans="2:6" ht="14.4" x14ac:dyDescent="0.3">
      <c r="B732" s="1"/>
      <c r="C732" s="73"/>
      <c r="F732" s="1"/>
    </row>
    <row r="733" spans="2:6" ht="14.4" x14ac:dyDescent="0.3">
      <c r="B733" s="1"/>
      <c r="C733" s="73"/>
      <c r="F733" s="1"/>
    </row>
    <row r="734" spans="2:6" ht="14.4" x14ac:dyDescent="0.3">
      <c r="B734" s="1"/>
      <c r="C734" s="73"/>
      <c r="F734" s="1"/>
    </row>
    <row r="735" spans="2:6" ht="14.4" x14ac:dyDescent="0.3">
      <c r="B735" s="1"/>
      <c r="C735" s="73"/>
      <c r="F735" s="1"/>
    </row>
    <row r="736" spans="2:6" ht="14.4" x14ac:dyDescent="0.3">
      <c r="B736" s="1"/>
      <c r="C736" s="73"/>
      <c r="F736" s="1"/>
    </row>
    <row r="737" spans="2:6" ht="14.4" x14ac:dyDescent="0.3">
      <c r="B737" s="1"/>
      <c r="C737" s="73"/>
      <c r="F737" s="1"/>
    </row>
    <row r="738" spans="2:6" ht="14.4" x14ac:dyDescent="0.3">
      <c r="B738" s="1"/>
      <c r="C738" s="73"/>
      <c r="F738" s="1"/>
    </row>
    <row r="739" spans="2:6" ht="14.4" x14ac:dyDescent="0.3">
      <c r="B739" s="1"/>
      <c r="C739" s="73"/>
      <c r="F739" s="1"/>
    </row>
    <row r="740" spans="2:6" ht="14.4" x14ac:dyDescent="0.3">
      <c r="B740" s="1"/>
      <c r="C740" s="73"/>
      <c r="F740" s="1"/>
    </row>
    <row r="741" spans="2:6" ht="14.4" x14ac:dyDescent="0.3">
      <c r="B741" s="1"/>
      <c r="C741" s="73"/>
      <c r="F741" s="1"/>
    </row>
    <row r="742" spans="2:6" ht="14.4" x14ac:dyDescent="0.3">
      <c r="B742" s="1"/>
      <c r="C742" s="73"/>
      <c r="F742" s="1"/>
    </row>
    <row r="743" spans="2:6" ht="14.4" x14ac:dyDescent="0.3">
      <c r="B743" s="1"/>
      <c r="C743" s="73"/>
      <c r="F743" s="1"/>
    </row>
    <row r="744" spans="2:6" ht="14.4" x14ac:dyDescent="0.3">
      <c r="B744" s="1"/>
      <c r="C744" s="73"/>
      <c r="F744" s="1"/>
    </row>
    <row r="745" spans="2:6" ht="14.4" x14ac:dyDescent="0.3">
      <c r="B745" s="1"/>
      <c r="C745" s="73"/>
      <c r="F745" s="1"/>
    </row>
    <row r="746" spans="2:6" ht="14.4" x14ac:dyDescent="0.3">
      <c r="B746" s="1"/>
      <c r="C746" s="73"/>
      <c r="F746" s="1"/>
    </row>
    <row r="747" spans="2:6" ht="14.4" x14ac:dyDescent="0.3">
      <c r="B747" s="1"/>
      <c r="C747" s="73"/>
      <c r="F747" s="1"/>
    </row>
    <row r="748" spans="2:6" ht="14.4" x14ac:dyDescent="0.3">
      <c r="B748" s="1"/>
      <c r="C748" s="73"/>
      <c r="F748" s="1"/>
    </row>
    <row r="749" spans="2:6" ht="14.4" x14ac:dyDescent="0.3">
      <c r="B749" s="1"/>
      <c r="C749" s="73"/>
      <c r="F749" s="1"/>
    </row>
    <row r="750" spans="2:6" ht="14.4" x14ac:dyDescent="0.3">
      <c r="B750" s="1"/>
      <c r="C750" s="73"/>
      <c r="F750" s="1"/>
    </row>
    <row r="751" spans="2:6" ht="14.4" x14ac:dyDescent="0.3">
      <c r="B751" s="1"/>
      <c r="C751" s="73"/>
      <c r="F751" s="1"/>
    </row>
    <row r="752" spans="2:6" ht="14.4" x14ac:dyDescent="0.3">
      <c r="B752" s="1"/>
      <c r="C752" s="73"/>
      <c r="F752" s="1"/>
    </row>
    <row r="753" spans="2:6" ht="14.4" x14ac:dyDescent="0.3">
      <c r="B753" s="1"/>
      <c r="C753" s="73"/>
      <c r="F753" s="1"/>
    </row>
    <row r="754" spans="2:6" ht="14.4" x14ac:dyDescent="0.3">
      <c r="B754" s="1"/>
      <c r="C754" s="73"/>
      <c r="F754" s="1"/>
    </row>
    <row r="755" spans="2:6" ht="14.4" x14ac:dyDescent="0.3">
      <c r="B755" s="1"/>
      <c r="C755" s="73"/>
      <c r="F755" s="1"/>
    </row>
    <row r="756" spans="2:6" ht="14.4" x14ac:dyDescent="0.3">
      <c r="B756" s="1"/>
      <c r="C756" s="73"/>
      <c r="F756" s="1"/>
    </row>
    <row r="757" spans="2:6" ht="14.4" x14ac:dyDescent="0.3">
      <c r="B757" s="1"/>
      <c r="C757" s="73"/>
      <c r="F757" s="1"/>
    </row>
    <row r="758" spans="2:6" ht="14.4" x14ac:dyDescent="0.3">
      <c r="B758" s="1"/>
      <c r="C758" s="73"/>
      <c r="F758" s="1"/>
    </row>
    <row r="759" spans="2:6" ht="14.4" x14ac:dyDescent="0.3">
      <c r="B759" s="1"/>
      <c r="C759" s="73"/>
      <c r="F759" s="1"/>
    </row>
    <row r="760" spans="2:6" ht="14.4" x14ac:dyDescent="0.3">
      <c r="B760" s="1"/>
      <c r="C760" s="73"/>
      <c r="F760" s="1"/>
    </row>
    <row r="761" spans="2:6" ht="14.4" x14ac:dyDescent="0.3">
      <c r="B761" s="1"/>
      <c r="C761" s="73"/>
      <c r="F761" s="1"/>
    </row>
    <row r="762" spans="2:6" ht="14.4" x14ac:dyDescent="0.3">
      <c r="B762" s="1"/>
      <c r="C762" s="73"/>
      <c r="F762" s="1"/>
    </row>
    <row r="763" spans="2:6" ht="14.4" x14ac:dyDescent="0.3">
      <c r="B763" s="1"/>
      <c r="C763" s="73"/>
      <c r="F763" s="1"/>
    </row>
    <row r="764" spans="2:6" ht="14.4" x14ac:dyDescent="0.3">
      <c r="B764" s="1"/>
      <c r="C764" s="73"/>
      <c r="F764" s="1"/>
    </row>
    <row r="765" spans="2:6" ht="14.4" x14ac:dyDescent="0.3">
      <c r="B765" s="1"/>
      <c r="C765" s="73"/>
      <c r="F765" s="1"/>
    </row>
    <row r="766" spans="2:6" ht="14.4" x14ac:dyDescent="0.3">
      <c r="B766" s="1"/>
      <c r="C766" s="73"/>
      <c r="F766" s="1"/>
    </row>
    <row r="767" spans="2:6" ht="14.4" x14ac:dyDescent="0.3">
      <c r="B767" s="1"/>
      <c r="C767" s="73"/>
      <c r="F767" s="1"/>
    </row>
    <row r="768" spans="2:6" ht="14.4" x14ac:dyDescent="0.3">
      <c r="B768" s="1"/>
      <c r="C768" s="73"/>
      <c r="F768" s="1"/>
    </row>
    <row r="769" spans="2:6" ht="14.4" x14ac:dyDescent="0.3">
      <c r="B769" s="1"/>
      <c r="C769" s="73"/>
      <c r="F769" s="1"/>
    </row>
    <row r="770" spans="2:6" ht="14.4" x14ac:dyDescent="0.3">
      <c r="B770" s="1"/>
      <c r="C770" s="73"/>
      <c r="F770" s="1"/>
    </row>
    <row r="771" spans="2:6" ht="14.4" x14ac:dyDescent="0.3">
      <c r="B771" s="1"/>
      <c r="C771" s="73"/>
      <c r="F771" s="1"/>
    </row>
    <row r="772" spans="2:6" ht="14.4" x14ac:dyDescent="0.3">
      <c r="B772" s="1"/>
      <c r="C772" s="73"/>
      <c r="F772" s="1"/>
    </row>
    <row r="773" spans="2:6" ht="14.4" x14ac:dyDescent="0.3">
      <c r="B773" s="1"/>
      <c r="C773" s="73"/>
      <c r="F773" s="1"/>
    </row>
    <row r="774" spans="2:6" ht="14.4" x14ac:dyDescent="0.3">
      <c r="B774" s="1"/>
      <c r="C774" s="73"/>
      <c r="F774" s="1"/>
    </row>
    <row r="775" spans="2:6" ht="14.4" x14ac:dyDescent="0.3">
      <c r="B775" s="1"/>
      <c r="C775" s="73"/>
      <c r="F775" s="1"/>
    </row>
    <row r="776" spans="2:6" ht="14.4" x14ac:dyDescent="0.3">
      <c r="B776" s="1"/>
      <c r="C776" s="73"/>
      <c r="F776" s="1"/>
    </row>
    <row r="777" spans="2:6" ht="14.4" x14ac:dyDescent="0.3">
      <c r="B777" s="1"/>
      <c r="C777" s="73"/>
      <c r="F777" s="1"/>
    </row>
    <row r="778" spans="2:6" ht="14.4" x14ac:dyDescent="0.3">
      <c r="B778" s="1"/>
      <c r="C778" s="73"/>
      <c r="F778" s="1"/>
    </row>
    <row r="779" spans="2:6" ht="14.4" x14ac:dyDescent="0.3">
      <c r="B779" s="1"/>
      <c r="C779" s="73"/>
      <c r="F779" s="1"/>
    </row>
    <row r="780" spans="2:6" ht="14.4" x14ac:dyDescent="0.3">
      <c r="B780" s="1"/>
      <c r="C780" s="73"/>
      <c r="F780" s="1"/>
    </row>
    <row r="781" spans="2:6" ht="14.4" x14ac:dyDescent="0.3">
      <c r="B781" s="1"/>
      <c r="C781" s="73"/>
      <c r="F781" s="1"/>
    </row>
    <row r="782" spans="2:6" ht="14.4" x14ac:dyDescent="0.3">
      <c r="B782" s="1"/>
      <c r="C782" s="73"/>
      <c r="F782" s="1"/>
    </row>
    <row r="783" spans="2:6" ht="14.4" x14ac:dyDescent="0.3">
      <c r="B783" s="1"/>
      <c r="C783" s="73"/>
      <c r="F783" s="1"/>
    </row>
    <row r="784" spans="2:6" ht="14.4" x14ac:dyDescent="0.3">
      <c r="B784" s="1"/>
      <c r="C784" s="73"/>
      <c r="F784" s="1"/>
    </row>
    <row r="785" spans="2:6" ht="14.4" x14ac:dyDescent="0.3">
      <c r="B785" s="1"/>
      <c r="C785" s="73"/>
      <c r="F785" s="1"/>
    </row>
    <row r="786" spans="2:6" ht="14.4" x14ac:dyDescent="0.3">
      <c r="B786" s="1"/>
      <c r="C786" s="73"/>
      <c r="F786" s="1"/>
    </row>
    <row r="787" spans="2:6" ht="14.4" x14ac:dyDescent="0.3">
      <c r="B787" s="1"/>
      <c r="C787" s="73"/>
      <c r="F787" s="1"/>
    </row>
    <row r="788" spans="2:6" ht="14.4" x14ac:dyDescent="0.3">
      <c r="B788" s="1"/>
      <c r="C788" s="73"/>
      <c r="F788" s="1"/>
    </row>
    <row r="789" spans="2:6" ht="14.4" x14ac:dyDescent="0.3">
      <c r="B789" s="1"/>
      <c r="C789" s="73"/>
      <c r="F789" s="1"/>
    </row>
    <row r="790" spans="2:6" ht="14.4" x14ac:dyDescent="0.3">
      <c r="B790" s="1"/>
      <c r="C790" s="73"/>
      <c r="F790" s="1"/>
    </row>
    <row r="791" spans="2:6" ht="14.4" x14ac:dyDescent="0.3">
      <c r="B791" s="1"/>
      <c r="C791" s="73"/>
      <c r="F791" s="1"/>
    </row>
    <row r="792" spans="2:6" ht="14.4" x14ac:dyDescent="0.3">
      <c r="B792" s="1"/>
      <c r="C792" s="73"/>
      <c r="F792" s="1"/>
    </row>
    <row r="793" spans="2:6" ht="14.4" x14ac:dyDescent="0.3">
      <c r="B793" s="1"/>
      <c r="C793" s="73"/>
      <c r="F793" s="1"/>
    </row>
    <row r="794" spans="2:6" ht="14.4" x14ac:dyDescent="0.3">
      <c r="B794" s="1"/>
      <c r="C794" s="73"/>
      <c r="F794" s="1"/>
    </row>
    <row r="795" spans="2:6" ht="14.4" x14ac:dyDescent="0.3">
      <c r="B795" s="1"/>
      <c r="C795" s="73"/>
      <c r="F795" s="1"/>
    </row>
    <row r="796" spans="2:6" ht="14.4" x14ac:dyDescent="0.3">
      <c r="B796" s="1"/>
      <c r="C796" s="73"/>
      <c r="F796" s="1"/>
    </row>
    <row r="797" spans="2:6" ht="14.4" x14ac:dyDescent="0.3">
      <c r="B797" s="1"/>
      <c r="C797" s="73"/>
      <c r="F797" s="1"/>
    </row>
    <row r="798" spans="2:6" ht="14.4" x14ac:dyDescent="0.3">
      <c r="B798" s="1"/>
      <c r="C798" s="73"/>
      <c r="F798" s="1"/>
    </row>
    <row r="799" spans="2:6" ht="14.4" x14ac:dyDescent="0.3">
      <c r="B799" s="1"/>
      <c r="C799" s="73"/>
      <c r="F799" s="1"/>
    </row>
    <row r="800" spans="2:6" ht="14.4" x14ac:dyDescent="0.3">
      <c r="B800" s="1"/>
      <c r="C800" s="73"/>
      <c r="F800" s="1"/>
    </row>
    <row r="801" spans="2:6" ht="14.4" x14ac:dyDescent="0.3">
      <c r="B801" s="1"/>
      <c r="C801" s="73"/>
      <c r="F801" s="1"/>
    </row>
    <row r="802" spans="2:6" ht="14.4" x14ac:dyDescent="0.3">
      <c r="B802" s="1"/>
      <c r="C802" s="73"/>
      <c r="F802" s="1"/>
    </row>
    <row r="803" spans="2:6" ht="14.4" x14ac:dyDescent="0.3">
      <c r="B803" s="1"/>
      <c r="C803" s="73"/>
      <c r="F803" s="1"/>
    </row>
    <row r="804" spans="2:6" ht="14.4" x14ac:dyDescent="0.3">
      <c r="B804" s="1"/>
      <c r="C804" s="73"/>
      <c r="F804" s="1"/>
    </row>
    <row r="805" spans="2:6" ht="14.4" x14ac:dyDescent="0.3">
      <c r="B805" s="1"/>
      <c r="C805" s="73"/>
      <c r="F805" s="1"/>
    </row>
    <row r="806" spans="2:6" ht="14.4" x14ac:dyDescent="0.3">
      <c r="B806" s="1"/>
      <c r="C806" s="73"/>
      <c r="F806" s="1"/>
    </row>
    <row r="807" spans="2:6" ht="14.4" x14ac:dyDescent="0.3">
      <c r="B807" s="1"/>
      <c r="C807" s="73"/>
      <c r="F807" s="1"/>
    </row>
    <row r="808" spans="2:6" ht="14.4" x14ac:dyDescent="0.3">
      <c r="B808" s="1"/>
      <c r="C808" s="73"/>
      <c r="F808" s="1"/>
    </row>
    <row r="809" spans="2:6" ht="14.4" x14ac:dyDescent="0.3">
      <c r="B809" s="1"/>
      <c r="C809" s="73"/>
      <c r="F809" s="1"/>
    </row>
    <row r="810" spans="2:6" ht="14.4" x14ac:dyDescent="0.3">
      <c r="B810" s="1"/>
      <c r="C810" s="73"/>
      <c r="F810" s="1"/>
    </row>
    <row r="811" spans="2:6" ht="14.4" x14ac:dyDescent="0.3">
      <c r="B811" s="1"/>
      <c r="C811" s="73"/>
      <c r="F811" s="1"/>
    </row>
    <row r="812" spans="2:6" ht="14.4" x14ac:dyDescent="0.3">
      <c r="B812" s="1"/>
      <c r="C812" s="73"/>
      <c r="F812" s="1"/>
    </row>
    <row r="813" spans="2:6" ht="14.4" x14ac:dyDescent="0.3">
      <c r="B813" s="1"/>
      <c r="C813" s="73"/>
      <c r="F813" s="1"/>
    </row>
    <row r="814" spans="2:6" ht="14.4" x14ac:dyDescent="0.3">
      <c r="B814" s="1"/>
      <c r="C814" s="73"/>
      <c r="F814" s="1"/>
    </row>
    <row r="815" spans="2:6" ht="14.4" x14ac:dyDescent="0.3">
      <c r="B815" s="1"/>
      <c r="C815" s="73"/>
      <c r="F815" s="1"/>
    </row>
    <row r="816" spans="2:6" ht="14.4" x14ac:dyDescent="0.3">
      <c r="B816" s="1"/>
      <c r="C816" s="73"/>
      <c r="F816" s="1"/>
    </row>
    <row r="817" spans="2:6" ht="14.4" x14ac:dyDescent="0.3">
      <c r="B817" s="1"/>
      <c r="C817" s="73"/>
      <c r="F817" s="1"/>
    </row>
    <row r="818" spans="2:6" ht="14.4" x14ac:dyDescent="0.3">
      <c r="B818" s="1"/>
      <c r="C818" s="73"/>
      <c r="F818" s="1"/>
    </row>
    <row r="819" spans="2:6" ht="14.4" x14ac:dyDescent="0.3">
      <c r="B819" s="1"/>
      <c r="C819" s="73"/>
      <c r="F819" s="1"/>
    </row>
    <row r="820" spans="2:6" ht="14.4" x14ac:dyDescent="0.3">
      <c r="B820" s="1"/>
      <c r="C820" s="73"/>
      <c r="F820" s="1"/>
    </row>
    <row r="821" spans="2:6" ht="14.4" x14ac:dyDescent="0.3">
      <c r="B821" s="1"/>
      <c r="C821" s="73"/>
      <c r="F821" s="1"/>
    </row>
    <row r="822" spans="2:6" ht="14.4" x14ac:dyDescent="0.3">
      <c r="B822" s="1"/>
      <c r="C822" s="73"/>
      <c r="F822" s="1"/>
    </row>
    <row r="823" spans="2:6" ht="14.4" x14ac:dyDescent="0.3">
      <c r="B823" s="1"/>
      <c r="C823" s="73"/>
      <c r="F823" s="1"/>
    </row>
    <row r="824" spans="2:6" ht="14.4" x14ac:dyDescent="0.3">
      <c r="B824" s="1"/>
      <c r="C824" s="73"/>
      <c r="F824" s="1"/>
    </row>
    <row r="825" spans="2:6" ht="14.4" x14ac:dyDescent="0.3">
      <c r="B825" s="1"/>
      <c r="C825" s="73"/>
      <c r="F825" s="1"/>
    </row>
    <row r="826" spans="2:6" ht="14.4" x14ac:dyDescent="0.3">
      <c r="B826" s="1"/>
      <c r="C826" s="73"/>
      <c r="F826" s="1"/>
    </row>
    <row r="827" spans="2:6" ht="14.4" x14ac:dyDescent="0.3">
      <c r="B827" s="1"/>
      <c r="C827" s="73"/>
      <c r="F827" s="1"/>
    </row>
    <row r="828" spans="2:6" ht="14.4" x14ac:dyDescent="0.3">
      <c r="B828" s="1"/>
      <c r="C828" s="73"/>
      <c r="F828" s="1"/>
    </row>
    <row r="829" spans="2:6" ht="14.4" x14ac:dyDescent="0.3">
      <c r="B829" s="1"/>
      <c r="C829" s="73"/>
      <c r="F829" s="1"/>
    </row>
    <row r="830" spans="2:6" ht="14.4" x14ac:dyDescent="0.3">
      <c r="B830" s="1"/>
      <c r="C830" s="73"/>
      <c r="F830" s="1"/>
    </row>
    <row r="831" spans="2:6" ht="14.4" x14ac:dyDescent="0.3">
      <c r="B831" s="1"/>
      <c r="C831" s="73"/>
      <c r="F831" s="1"/>
    </row>
    <row r="832" spans="2:6" ht="14.4" x14ac:dyDescent="0.3">
      <c r="B832" s="1"/>
      <c r="C832" s="73"/>
      <c r="F832" s="1"/>
    </row>
    <row r="833" spans="2:6" ht="14.4" x14ac:dyDescent="0.3">
      <c r="B833" s="1"/>
      <c r="C833" s="73"/>
      <c r="F833" s="1"/>
    </row>
    <row r="834" spans="2:6" ht="14.4" x14ac:dyDescent="0.3">
      <c r="B834" s="1"/>
      <c r="C834" s="73"/>
      <c r="F834" s="1"/>
    </row>
    <row r="835" spans="2:6" ht="14.4" x14ac:dyDescent="0.3">
      <c r="B835" s="1"/>
      <c r="C835" s="73"/>
      <c r="F835" s="1"/>
    </row>
    <row r="836" spans="2:6" ht="14.4" x14ac:dyDescent="0.3">
      <c r="B836" s="1"/>
      <c r="C836" s="73"/>
      <c r="F836" s="1"/>
    </row>
    <row r="837" spans="2:6" ht="14.4" x14ac:dyDescent="0.3">
      <c r="B837" s="1"/>
      <c r="C837" s="73"/>
      <c r="F837" s="1"/>
    </row>
    <row r="838" spans="2:6" ht="14.4" x14ac:dyDescent="0.3">
      <c r="B838" s="1"/>
      <c r="C838" s="73"/>
      <c r="F838" s="1"/>
    </row>
    <row r="839" spans="2:6" ht="14.4" x14ac:dyDescent="0.3">
      <c r="B839" s="1"/>
      <c r="C839" s="73"/>
      <c r="F839" s="1"/>
    </row>
    <row r="840" spans="2:6" ht="14.4" x14ac:dyDescent="0.3">
      <c r="B840" s="1"/>
      <c r="C840" s="73"/>
      <c r="F840" s="1"/>
    </row>
    <row r="841" spans="2:6" ht="14.4" x14ac:dyDescent="0.3">
      <c r="B841" s="1"/>
      <c r="C841" s="73"/>
      <c r="F841" s="1"/>
    </row>
    <row r="842" spans="2:6" ht="14.4" x14ac:dyDescent="0.3">
      <c r="B842" s="1"/>
      <c r="C842" s="73"/>
      <c r="F842" s="1"/>
    </row>
    <row r="843" spans="2:6" ht="14.4" x14ac:dyDescent="0.3">
      <c r="B843" s="1"/>
      <c r="C843" s="73"/>
      <c r="F843" s="1"/>
    </row>
    <row r="844" spans="2:6" ht="14.4" x14ac:dyDescent="0.3">
      <c r="B844" s="1"/>
      <c r="C844" s="73"/>
      <c r="F844" s="1"/>
    </row>
    <row r="845" spans="2:6" ht="14.4" x14ac:dyDescent="0.3">
      <c r="B845" s="1"/>
      <c r="C845" s="73"/>
      <c r="F845" s="1"/>
    </row>
    <row r="846" spans="2:6" ht="14.4" x14ac:dyDescent="0.3">
      <c r="B846" s="1"/>
      <c r="C846" s="73"/>
      <c r="F846" s="1"/>
    </row>
    <row r="847" spans="2:6" ht="14.4" x14ac:dyDescent="0.3">
      <c r="B847" s="1"/>
      <c r="C847" s="73"/>
      <c r="F847" s="1"/>
    </row>
    <row r="848" spans="2:6" ht="14.4" x14ac:dyDescent="0.3">
      <c r="B848" s="1"/>
      <c r="C848" s="73"/>
      <c r="F848" s="1"/>
    </row>
    <row r="849" spans="2:6" ht="14.4" x14ac:dyDescent="0.3">
      <c r="B849" s="1"/>
      <c r="C849" s="73"/>
      <c r="F849" s="1"/>
    </row>
    <row r="850" spans="2:6" ht="14.4" x14ac:dyDescent="0.3">
      <c r="B850" s="1"/>
      <c r="C850" s="73"/>
      <c r="F850" s="1"/>
    </row>
    <row r="851" spans="2:6" ht="14.4" x14ac:dyDescent="0.3">
      <c r="B851" s="1"/>
      <c r="C851" s="73"/>
      <c r="F851" s="1"/>
    </row>
    <row r="852" spans="2:6" ht="14.4" x14ac:dyDescent="0.3">
      <c r="B852" s="1"/>
      <c r="C852" s="73"/>
      <c r="F852" s="1"/>
    </row>
    <row r="853" spans="2:6" ht="14.4" x14ac:dyDescent="0.3">
      <c r="B853" s="1"/>
      <c r="C853" s="73"/>
      <c r="F853" s="1"/>
    </row>
    <row r="854" spans="2:6" ht="14.4" x14ac:dyDescent="0.3">
      <c r="B854" s="1"/>
      <c r="C854" s="73"/>
      <c r="F854" s="1"/>
    </row>
    <row r="855" spans="2:6" ht="14.4" x14ac:dyDescent="0.3">
      <c r="B855" s="1"/>
      <c r="C855" s="73"/>
      <c r="F855" s="1"/>
    </row>
    <row r="856" spans="2:6" ht="14.4" x14ac:dyDescent="0.3">
      <c r="B856" s="1"/>
      <c r="C856" s="73"/>
      <c r="F856" s="1"/>
    </row>
    <row r="857" spans="2:6" ht="14.4" x14ac:dyDescent="0.3">
      <c r="B857" s="1"/>
      <c r="C857" s="73"/>
      <c r="F857" s="1"/>
    </row>
    <row r="858" spans="2:6" ht="14.4" x14ac:dyDescent="0.3">
      <c r="B858" s="1"/>
      <c r="C858" s="73"/>
      <c r="F858" s="1"/>
    </row>
    <row r="859" spans="2:6" ht="14.4" x14ac:dyDescent="0.3">
      <c r="B859" s="1"/>
      <c r="C859" s="73"/>
      <c r="F859" s="1"/>
    </row>
    <row r="860" spans="2:6" ht="14.4" x14ac:dyDescent="0.3">
      <c r="B860" s="1"/>
      <c r="C860" s="73"/>
      <c r="F860" s="1"/>
    </row>
    <row r="861" spans="2:6" ht="14.4" x14ac:dyDescent="0.3">
      <c r="B861" s="1"/>
      <c r="C861" s="73"/>
      <c r="F861" s="1"/>
    </row>
    <row r="862" spans="2:6" ht="14.4" x14ac:dyDescent="0.3">
      <c r="B862" s="1"/>
      <c r="C862" s="73"/>
      <c r="F862" s="1"/>
    </row>
    <row r="863" spans="2:6" ht="14.4" x14ac:dyDescent="0.3">
      <c r="B863" s="1"/>
      <c r="C863" s="73"/>
      <c r="F863" s="1"/>
    </row>
    <row r="864" spans="2:6" ht="14.4" x14ac:dyDescent="0.3">
      <c r="B864" s="1"/>
      <c r="C864" s="73"/>
      <c r="F864" s="1"/>
    </row>
    <row r="865" spans="2:6" ht="14.4" x14ac:dyDescent="0.3">
      <c r="B865" s="1"/>
      <c r="C865" s="73"/>
      <c r="F865" s="1"/>
    </row>
    <row r="866" spans="2:6" ht="14.4" x14ac:dyDescent="0.3">
      <c r="B866" s="1"/>
      <c r="C866" s="73"/>
      <c r="F866" s="1"/>
    </row>
    <row r="867" spans="2:6" ht="14.4" x14ac:dyDescent="0.3">
      <c r="B867" s="1"/>
      <c r="C867" s="73"/>
      <c r="F867" s="1"/>
    </row>
    <row r="868" spans="2:6" ht="14.4" x14ac:dyDescent="0.3">
      <c r="B868" s="1"/>
      <c r="C868" s="73"/>
      <c r="F868" s="1"/>
    </row>
    <row r="869" spans="2:6" ht="14.4" x14ac:dyDescent="0.3">
      <c r="B869" s="1"/>
      <c r="C869" s="73"/>
      <c r="F869" s="1"/>
    </row>
    <row r="870" spans="2:6" ht="14.4" x14ac:dyDescent="0.3">
      <c r="B870" s="1"/>
      <c r="C870" s="73"/>
      <c r="F870" s="1"/>
    </row>
    <row r="871" spans="2:6" ht="14.4" x14ac:dyDescent="0.3">
      <c r="B871" s="1"/>
      <c r="C871" s="73"/>
      <c r="F871" s="1"/>
    </row>
    <row r="872" spans="2:6" ht="14.4" x14ac:dyDescent="0.3">
      <c r="B872" s="1"/>
      <c r="C872" s="73"/>
      <c r="F872" s="1"/>
    </row>
    <row r="873" spans="2:6" ht="14.4" x14ac:dyDescent="0.3">
      <c r="B873" s="1"/>
      <c r="C873" s="73"/>
      <c r="F873" s="1"/>
    </row>
    <row r="874" spans="2:6" ht="14.4" x14ac:dyDescent="0.3">
      <c r="B874" s="1"/>
      <c r="C874" s="73"/>
      <c r="F874" s="1"/>
    </row>
    <row r="875" spans="2:6" ht="14.4" x14ac:dyDescent="0.3">
      <c r="B875" s="1"/>
      <c r="C875" s="73"/>
      <c r="F875" s="1"/>
    </row>
    <row r="876" spans="2:6" ht="14.4" x14ac:dyDescent="0.3">
      <c r="B876" s="1"/>
      <c r="C876" s="73"/>
      <c r="F876" s="1"/>
    </row>
    <row r="877" spans="2:6" ht="14.4" x14ac:dyDescent="0.3">
      <c r="B877" s="1"/>
      <c r="C877" s="73"/>
      <c r="F877" s="1"/>
    </row>
    <row r="878" spans="2:6" ht="14.4" x14ac:dyDescent="0.3">
      <c r="B878" s="1"/>
      <c r="C878" s="73"/>
      <c r="F878" s="1"/>
    </row>
    <row r="879" spans="2:6" ht="14.4" x14ac:dyDescent="0.3">
      <c r="B879" s="1"/>
      <c r="C879" s="73"/>
      <c r="F879" s="1"/>
    </row>
    <row r="880" spans="2:6" ht="14.4" x14ac:dyDescent="0.3">
      <c r="B880" s="1"/>
      <c r="C880" s="73"/>
      <c r="F880" s="1"/>
    </row>
    <row r="881" spans="2:6" ht="14.4" x14ac:dyDescent="0.3">
      <c r="B881" s="1"/>
      <c r="C881" s="73"/>
      <c r="F881" s="1"/>
    </row>
    <row r="882" spans="2:6" ht="14.4" x14ac:dyDescent="0.3">
      <c r="B882" s="1"/>
      <c r="C882" s="73"/>
      <c r="F882" s="1"/>
    </row>
    <row r="883" spans="2:6" ht="14.4" x14ac:dyDescent="0.3">
      <c r="B883" s="1"/>
      <c r="C883" s="73"/>
      <c r="F883" s="1"/>
    </row>
    <row r="884" spans="2:6" ht="14.4" x14ac:dyDescent="0.3">
      <c r="B884" s="1"/>
      <c r="C884" s="73"/>
      <c r="F884" s="1"/>
    </row>
    <row r="885" spans="2:6" ht="14.4" x14ac:dyDescent="0.3">
      <c r="B885" s="1"/>
      <c r="C885" s="73"/>
      <c r="F885" s="1"/>
    </row>
    <row r="886" spans="2:6" ht="14.4" x14ac:dyDescent="0.3">
      <c r="B886" s="1"/>
      <c r="C886" s="73"/>
      <c r="F886" s="1"/>
    </row>
    <row r="887" spans="2:6" ht="14.4" x14ac:dyDescent="0.3">
      <c r="B887" s="1"/>
      <c r="C887" s="73"/>
      <c r="F887" s="1"/>
    </row>
    <row r="888" spans="2:6" ht="14.4" x14ac:dyDescent="0.3">
      <c r="B888" s="1"/>
      <c r="C888" s="73"/>
      <c r="F888" s="1"/>
    </row>
    <row r="889" spans="2:6" ht="14.4" x14ac:dyDescent="0.3">
      <c r="B889" s="1"/>
      <c r="C889" s="73"/>
      <c r="F889" s="1"/>
    </row>
    <row r="890" spans="2:6" ht="14.4" x14ac:dyDescent="0.3">
      <c r="B890" s="1"/>
      <c r="C890" s="73"/>
      <c r="F890" s="1"/>
    </row>
    <row r="891" spans="2:6" ht="14.4" x14ac:dyDescent="0.3">
      <c r="B891" s="1"/>
      <c r="C891" s="73"/>
      <c r="F891" s="1"/>
    </row>
    <row r="892" spans="2:6" ht="14.4" x14ac:dyDescent="0.3">
      <c r="B892" s="1"/>
      <c r="C892" s="73"/>
      <c r="F892" s="1"/>
    </row>
    <row r="893" spans="2:6" ht="14.4" x14ac:dyDescent="0.3">
      <c r="B893" s="1"/>
      <c r="C893" s="73"/>
      <c r="F893" s="1"/>
    </row>
    <row r="894" spans="2:6" ht="14.4" x14ac:dyDescent="0.3">
      <c r="B894" s="1"/>
      <c r="C894" s="73"/>
      <c r="F894" s="1"/>
    </row>
    <row r="895" spans="2:6" ht="14.4" x14ac:dyDescent="0.3">
      <c r="B895" s="1"/>
      <c r="C895" s="73"/>
      <c r="F895" s="1"/>
    </row>
    <row r="896" spans="2:6" ht="14.4" x14ac:dyDescent="0.3">
      <c r="B896" s="1"/>
      <c r="C896" s="73"/>
      <c r="F896" s="1"/>
    </row>
    <row r="897" spans="2:6" ht="14.4" x14ac:dyDescent="0.3">
      <c r="B897" s="1"/>
      <c r="C897" s="73"/>
      <c r="F897" s="1"/>
    </row>
    <row r="898" spans="2:6" ht="14.4" x14ac:dyDescent="0.3">
      <c r="B898" s="1"/>
      <c r="C898" s="73"/>
      <c r="F898" s="1"/>
    </row>
    <row r="899" spans="2:6" ht="14.4" x14ac:dyDescent="0.3">
      <c r="B899" s="1"/>
      <c r="C899" s="73"/>
      <c r="F899" s="1"/>
    </row>
    <row r="900" spans="2:6" ht="14.4" x14ac:dyDescent="0.3">
      <c r="B900" s="1"/>
      <c r="C900" s="73"/>
      <c r="F900" s="1"/>
    </row>
    <row r="901" spans="2:6" ht="14.4" x14ac:dyDescent="0.3">
      <c r="B901" s="1"/>
      <c r="C901" s="73"/>
      <c r="F901" s="1"/>
    </row>
    <row r="902" spans="2:6" ht="14.4" x14ac:dyDescent="0.3">
      <c r="B902" s="1"/>
      <c r="C902" s="73"/>
      <c r="F902" s="1"/>
    </row>
    <row r="903" spans="2:6" ht="14.4" x14ac:dyDescent="0.3">
      <c r="B903" s="1"/>
      <c r="C903" s="73"/>
      <c r="F903" s="1"/>
    </row>
    <row r="904" spans="2:6" ht="14.4" x14ac:dyDescent="0.3">
      <c r="B904" s="1"/>
      <c r="C904" s="73"/>
      <c r="F904" s="1"/>
    </row>
    <row r="905" spans="2:6" ht="14.4" x14ac:dyDescent="0.3">
      <c r="B905" s="1"/>
      <c r="C905" s="73"/>
      <c r="F905" s="1"/>
    </row>
    <row r="906" spans="2:6" ht="14.4" x14ac:dyDescent="0.3">
      <c r="B906" s="1"/>
      <c r="C906" s="73"/>
      <c r="F906" s="1"/>
    </row>
    <row r="907" spans="2:6" ht="14.4" x14ac:dyDescent="0.3">
      <c r="B907" s="1"/>
      <c r="C907" s="73"/>
      <c r="F907" s="1"/>
    </row>
    <row r="908" spans="2:6" ht="14.4" x14ac:dyDescent="0.3">
      <c r="B908" s="1"/>
      <c r="C908" s="73"/>
      <c r="F908" s="1"/>
    </row>
    <row r="909" spans="2:6" ht="14.4" x14ac:dyDescent="0.3">
      <c r="B909" s="1"/>
      <c r="C909" s="73"/>
      <c r="F909" s="1"/>
    </row>
    <row r="910" spans="2:6" ht="14.4" x14ac:dyDescent="0.3">
      <c r="B910" s="1"/>
      <c r="C910" s="73"/>
      <c r="F910" s="1"/>
    </row>
    <row r="911" spans="2:6" ht="14.4" x14ac:dyDescent="0.3">
      <c r="B911" s="1"/>
      <c r="C911" s="73"/>
      <c r="F911" s="1"/>
    </row>
    <row r="912" spans="2:6" ht="14.4" x14ac:dyDescent="0.3">
      <c r="B912" s="1"/>
      <c r="C912" s="73"/>
      <c r="F912" s="1"/>
    </row>
    <row r="913" spans="2:6" ht="14.4" x14ac:dyDescent="0.3">
      <c r="B913" s="1"/>
      <c r="C913" s="73"/>
      <c r="F913" s="1"/>
    </row>
    <row r="914" spans="2:6" ht="14.4" x14ac:dyDescent="0.3">
      <c r="B914" s="1"/>
      <c r="C914" s="73"/>
      <c r="F914" s="1"/>
    </row>
    <row r="915" spans="2:6" ht="14.4" x14ac:dyDescent="0.3">
      <c r="B915" s="1"/>
      <c r="C915" s="73"/>
      <c r="F915" s="1"/>
    </row>
    <row r="916" spans="2:6" ht="14.4" x14ac:dyDescent="0.3">
      <c r="B916" s="1"/>
      <c r="C916" s="73"/>
      <c r="F916" s="1"/>
    </row>
    <row r="917" spans="2:6" ht="14.4" x14ac:dyDescent="0.3">
      <c r="B917" s="1"/>
      <c r="C917" s="73"/>
      <c r="F917" s="1"/>
    </row>
    <row r="918" spans="2:6" ht="14.4" x14ac:dyDescent="0.3">
      <c r="B918" s="1"/>
      <c r="C918" s="73"/>
      <c r="F918" s="1"/>
    </row>
    <row r="919" spans="2:6" ht="14.4" x14ac:dyDescent="0.3">
      <c r="B919" s="1"/>
      <c r="C919" s="73"/>
      <c r="F919" s="1"/>
    </row>
    <row r="920" spans="2:6" ht="14.4" x14ac:dyDescent="0.3">
      <c r="B920" s="1"/>
      <c r="C920" s="73"/>
      <c r="F920" s="1"/>
    </row>
    <row r="921" spans="2:6" ht="14.4" x14ac:dyDescent="0.3">
      <c r="B921" s="1"/>
      <c r="C921" s="73"/>
      <c r="F921" s="1"/>
    </row>
    <row r="922" spans="2:6" ht="14.4" x14ac:dyDescent="0.3">
      <c r="B922" s="1"/>
      <c r="C922" s="73"/>
      <c r="F922" s="1"/>
    </row>
    <row r="923" spans="2:6" ht="14.4" x14ac:dyDescent="0.3">
      <c r="B923" s="1"/>
      <c r="C923" s="73"/>
      <c r="F923" s="1"/>
    </row>
    <row r="924" spans="2:6" ht="14.4" x14ac:dyDescent="0.3">
      <c r="B924" s="1"/>
      <c r="C924" s="73"/>
      <c r="F924" s="1"/>
    </row>
    <row r="925" spans="2:6" ht="14.4" x14ac:dyDescent="0.3">
      <c r="B925" s="1"/>
      <c r="C925" s="73"/>
      <c r="F925" s="1"/>
    </row>
    <row r="926" spans="2:6" ht="14.4" x14ac:dyDescent="0.3">
      <c r="B926" s="1"/>
      <c r="C926" s="73"/>
      <c r="F926" s="1"/>
    </row>
    <row r="927" spans="2:6" ht="14.4" x14ac:dyDescent="0.3">
      <c r="B927" s="1"/>
      <c r="C927" s="73"/>
      <c r="F927" s="1"/>
    </row>
    <row r="928" spans="2:6" ht="14.4" x14ac:dyDescent="0.3">
      <c r="B928" s="1"/>
      <c r="C928" s="73"/>
      <c r="F928" s="1"/>
    </row>
    <row r="929" spans="2:6" ht="14.4" x14ac:dyDescent="0.3">
      <c r="B929" s="1"/>
      <c r="C929" s="73"/>
      <c r="F929" s="1"/>
    </row>
    <row r="930" spans="2:6" ht="14.4" x14ac:dyDescent="0.3">
      <c r="B930" s="1"/>
      <c r="C930" s="73"/>
      <c r="F930" s="1"/>
    </row>
    <row r="931" spans="2:6" ht="14.4" x14ac:dyDescent="0.3">
      <c r="B931" s="1"/>
      <c r="C931" s="73"/>
      <c r="F931" s="1"/>
    </row>
    <row r="932" spans="2:6" ht="14.4" x14ac:dyDescent="0.3">
      <c r="B932" s="1"/>
      <c r="C932" s="73"/>
      <c r="F932" s="1"/>
    </row>
    <row r="933" spans="2:6" ht="14.4" x14ac:dyDescent="0.3">
      <c r="B933" s="1"/>
      <c r="C933" s="73"/>
      <c r="F933" s="1"/>
    </row>
    <row r="934" spans="2:6" ht="14.4" x14ac:dyDescent="0.3">
      <c r="B934" s="1"/>
      <c r="C934" s="73"/>
      <c r="F934" s="1"/>
    </row>
    <row r="935" spans="2:6" ht="14.4" x14ac:dyDescent="0.3">
      <c r="B935" s="1"/>
      <c r="C935" s="73"/>
      <c r="F935" s="1"/>
    </row>
    <row r="936" spans="2:6" ht="14.4" x14ac:dyDescent="0.3">
      <c r="B936" s="1"/>
      <c r="C936" s="73"/>
      <c r="F936" s="1"/>
    </row>
    <row r="937" spans="2:6" ht="14.4" x14ac:dyDescent="0.3">
      <c r="B937" s="1"/>
      <c r="C937" s="73"/>
      <c r="F937" s="1"/>
    </row>
    <row r="938" spans="2:6" ht="14.4" x14ac:dyDescent="0.3">
      <c r="B938" s="1"/>
      <c r="C938" s="73"/>
      <c r="F938" s="1"/>
    </row>
    <row r="939" spans="2:6" ht="14.4" x14ac:dyDescent="0.3">
      <c r="B939" s="1"/>
      <c r="C939" s="73"/>
      <c r="F939" s="1"/>
    </row>
    <row r="940" spans="2:6" ht="14.4" x14ac:dyDescent="0.3">
      <c r="B940" s="1"/>
      <c r="C940" s="73"/>
      <c r="F940" s="1"/>
    </row>
    <row r="941" spans="2:6" ht="14.4" x14ac:dyDescent="0.3">
      <c r="B941" s="1"/>
      <c r="C941" s="73"/>
      <c r="F941" s="1"/>
    </row>
    <row r="942" spans="2:6" ht="14.4" x14ac:dyDescent="0.3">
      <c r="B942" s="1"/>
      <c r="C942" s="73"/>
      <c r="F942" s="1"/>
    </row>
    <row r="943" spans="2:6" ht="14.4" x14ac:dyDescent="0.3">
      <c r="B943" s="1"/>
      <c r="C943" s="73"/>
      <c r="F943" s="1"/>
    </row>
    <row r="944" spans="2:6" ht="14.4" x14ac:dyDescent="0.3">
      <c r="B944" s="1"/>
      <c r="C944" s="73"/>
      <c r="F944" s="1"/>
    </row>
    <row r="945" spans="2:6" ht="14.4" x14ac:dyDescent="0.3">
      <c r="B945" s="1"/>
      <c r="C945" s="73"/>
      <c r="F945" s="1"/>
    </row>
    <row r="946" spans="2:6" ht="14.4" x14ac:dyDescent="0.3">
      <c r="B946" s="1"/>
      <c r="C946" s="73"/>
      <c r="F946" s="1"/>
    </row>
    <row r="947" spans="2:6" ht="14.4" x14ac:dyDescent="0.3">
      <c r="B947" s="1"/>
      <c r="C947" s="73"/>
      <c r="F947" s="1"/>
    </row>
    <row r="948" spans="2:6" ht="14.4" x14ac:dyDescent="0.3">
      <c r="B948" s="1"/>
      <c r="C948" s="73"/>
      <c r="F948" s="1"/>
    </row>
    <row r="949" spans="2:6" ht="14.4" x14ac:dyDescent="0.3">
      <c r="B949" s="1"/>
      <c r="C949" s="73"/>
      <c r="F949" s="1"/>
    </row>
    <row r="950" spans="2:6" ht="14.4" x14ac:dyDescent="0.3">
      <c r="B950" s="1"/>
      <c r="C950" s="73"/>
      <c r="F950" s="1"/>
    </row>
    <row r="951" spans="2:6" ht="14.4" x14ac:dyDescent="0.3">
      <c r="B951" s="1"/>
      <c r="C951" s="73"/>
      <c r="F951" s="1"/>
    </row>
    <row r="952" spans="2:6" ht="14.4" x14ac:dyDescent="0.3">
      <c r="B952" s="1"/>
      <c r="C952" s="73"/>
      <c r="F952" s="1"/>
    </row>
    <row r="953" spans="2:6" ht="14.4" x14ac:dyDescent="0.3">
      <c r="B953" s="1"/>
      <c r="C953" s="73"/>
      <c r="F953" s="1"/>
    </row>
    <row r="954" spans="2:6" ht="14.4" x14ac:dyDescent="0.3">
      <c r="B954" s="1"/>
      <c r="C954" s="73"/>
      <c r="F954" s="1"/>
    </row>
    <row r="955" spans="2:6" ht="14.4" x14ac:dyDescent="0.3">
      <c r="B955" s="1"/>
      <c r="C955" s="73"/>
      <c r="F955" s="1"/>
    </row>
    <row r="962" spans="2:6" ht="14.4" x14ac:dyDescent="0.3">
      <c r="B962" s="1"/>
      <c r="F962" s="1"/>
    </row>
    <row r="963" spans="2:6" ht="14.4" x14ac:dyDescent="0.3">
      <c r="B963" s="1"/>
      <c r="F963" s="1"/>
    </row>
    <row r="964" spans="2:6" ht="14.4" x14ac:dyDescent="0.3">
      <c r="B964" s="1"/>
      <c r="F964" s="1"/>
    </row>
    <row r="965" spans="2:6" ht="14.4" x14ac:dyDescent="0.3">
      <c r="B965" s="1"/>
      <c r="F965" s="1"/>
    </row>
    <row r="966" spans="2:6" ht="14.4" x14ac:dyDescent="0.3">
      <c r="B966" s="1"/>
      <c r="F966" s="1"/>
    </row>
    <row r="967" spans="2:6" ht="14.4" x14ac:dyDescent="0.3">
      <c r="B967" s="1"/>
      <c r="F967" s="1"/>
    </row>
    <row r="968" spans="2:6" ht="14.4" x14ac:dyDescent="0.3">
      <c r="B968" s="1"/>
      <c r="F968" s="1"/>
    </row>
    <row r="969" spans="2:6" ht="14.4" x14ac:dyDescent="0.3">
      <c r="B969" s="1"/>
      <c r="F969" s="1"/>
    </row>
    <row r="970" spans="2:6" ht="14.4" x14ac:dyDescent="0.3">
      <c r="B970" s="1"/>
      <c r="F970" s="1"/>
    </row>
  </sheetData>
  <protectedRanges>
    <protectedRange password="EBBD" sqref="F1:F7 F14 F26:F28 F17 F19 F39:F40 F155:F1048576 F145 F123 F95:F112 F119 F42:F81" name="range"/>
    <protectedRange password="EBBD" sqref="F15:F16 F18 F29:F38 F8:F13 F20:F25" name="range_1"/>
    <protectedRange password="EBBD" sqref="F41" name="Range1"/>
    <protectedRange password="EBBD" sqref="F82:F94" name="range_5"/>
    <protectedRange password="EBBD" sqref="F146:F154 F120:F122 F124:F144 F113:F118" name="Range1_1"/>
  </protectedRanges>
  <mergeCells count="20">
    <mergeCell ref="A20:A21"/>
    <mergeCell ref="A126:A127"/>
    <mergeCell ref="A128:A129"/>
    <mergeCell ref="A151:A152"/>
    <mergeCell ref="A153:A154"/>
    <mergeCell ref="A56:A57"/>
    <mergeCell ref="A1:H1"/>
    <mergeCell ref="A22:A23"/>
    <mergeCell ref="A30:A31"/>
    <mergeCell ref="A43:A44"/>
    <mergeCell ref="A45:A46"/>
    <mergeCell ref="A97:A98"/>
    <mergeCell ref="A101:A102"/>
    <mergeCell ref="A110:A111"/>
    <mergeCell ref="A147:A148"/>
    <mergeCell ref="A149:A150"/>
    <mergeCell ref="A130:A131"/>
    <mergeCell ref="A139:A140"/>
    <mergeCell ref="A114:A115"/>
    <mergeCell ref="A121:A122"/>
  </mergeCells>
  <conditionalFormatting sqref="C2:C5 C27:C28 C39:C40 C44:C48 C155:C955 C54 C65:C68 C73:C74 C56:C63">
    <cfRule type="notContainsBlanks" dxfId="122" priority="151">
      <formula>LEN(TRIM(C2))&gt;0</formula>
    </cfRule>
  </conditionalFormatting>
  <conditionalFormatting sqref="C36">
    <cfRule type="notContainsBlanks" dxfId="121" priority="97">
      <formula>LEN(TRIM(C36))&gt;0</formula>
    </cfRule>
  </conditionalFormatting>
  <conditionalFormatting sqref="C14">
    <cfRule type="notContainsBlanks" dxfId="120" priority="96">
      <formula>LEN(TRIM(C14))&gt;0</formula>
    </cfRule>
  </conditionalFormatting>
  <conditionalFormatting sqref="C15:C16 C26">
    <cfRule type="notContainsBlanks" dxfId="119" priority="95">
      <formula>LEN(TRIM(C15))&gt;0</formula>
    </cfRule>
  </conditionalFormatting>
  <conditionalFormatting sqref="C37:C38">
    <cfRule type="notContainsBlanks" dxfId="118" priority="94">
      <formula>LEN(TRIM(C37))&gt;0</formula>
    </cfRule>
  </conditionalFormatting>
  <conditionalFormatting sqref="C43">
    <cfRule type="notContainsBlanks" dxfId="117" priority="92">
      <formula>LEN(TRIM(C43))&gt;0</formula>
    </cfRule>
  </conditionalFormatting>
  <conditionalFormatting sqref="C80">
    <cfRule type="notContainsBlanks" dxfId="116" priority="91">
      <formula>LEN(TRIM(C80))&gt;0</formula>
    </cfRule>
  </conditionalFormatting>
  <conditionalFormatting sqref="C77 C79">
    <cfRule type="notContainsBlanks" dxfId="115" priority="90">
      <formula>LEN(TRIM(C77))&gt;0</formula>
    </cfRule>
  </conditionalFormatting>
  <conditionalFormatting sqref="C75">
    <cfRule type="notContainsBlanks" dxfId="114" priority="89">
      <formula>LEN(TRIM(C75))&gt;0</formula>
    </cfRule>
  </conditionalFormatting>
  <conditionalFormatting sqref="C81 C95">
    <cfRule type="notContainsBlanks" dxfId="113" priority="84">
      <formula>LEN(TRIM(C81))&gt;0</formula>
    </cfRule>
  </conditionalFormatting>
  <conditionalFormatting sqref="C96 C105">
    <cfRule type="notContainsBlanks" dxfId="112" priority="83">
      <formula>LEN(TRIM(C96))&gt;0</formula>
    </cfRule>
  </conditionalFormatting>
  <conditionalFormatting sqref="C100:C101">
    <cfRule type="notContainsBlanks" dxfId="111" priority="82">
      <formula>LEN(TRIM(C100))&gt;0</formula>
    </cfRule>
  </conditionalFormatting>
  <conditionalFormatting sqref="C97">
    <cfRule type="notContainsBlanks" dxfId="110" priority="81">
      <formula>LEN(TRIM(C97))&gt;0</formula>
    </cfRule>
  </conditionalFormatting>
  <conditionalFormatting sqref="C98">
    <cfRule type="notContainsBlanks" dxfId="109" priority="80">
      <formula>LEN(TRIM(C98))&gt;0</formula>
    </cfRule>
  </conditionalFormatting>
  <conditionalFormatting sqref="C102">
    <cfRule type="notContainsBlanks" dxfId="108" priority="79">
      <formula>LEN(TRIM(C102))&gt;0</formula>
    </cfRule>
  </conditionalFormatting>
  <conditionalFormatting sqref="C103">
    <cfRule type="notContainsBlanks" dxfId="107" priority="78">
      <formula>LEN(TRIM(C103))&gt;0</formula>
    </cfRule>
  </conditionalFormatting>
  <conditionalFormatting sqref="C104">
    <cfRule type="notContainsBlanks" dxfId="106" priority="77">
      <formula>LEN(TRIM(C104))&gt;0</formula>
    </cfRule>
  </conditionalFormatting>
  <conditionalFormatting sqref="C106">
    <cfRule type="notContainsBlanks" dxfId="105" priority="75">
      <formula>LEN(TRIM(C106))&gt;0</formula>
    </cfRule>
  </conditionalFormatting>
  <conditionalFormatting sqref="C107">
    <cfRule type="notContainsBlanks" dxfId="104" priority="74">
      <formula>LEN(TRIM(C107))&gt;0</formula>
    </cfRule>
  </conditionalFormatting>
  <conditionalFormatting sqref="C111 C145">
    <cfRule type="notContainsBlanks" dxfId="103" priority="73">
      <formula>LEN(TRIM(C111))&gt;0</formula>
    </cfRule>
  </conditionalFormatting>
  <conditionalFormatting sqref="C108">
    <cfRule type="notContainsBlanks" dxfId="102" priority="72">
      <formula>LEN(TRIM(C108))&gt;0</formula>
    </cfRule>
  </conditionalFormatting>
  <conditionalFormatting sqref="C110">
    <cfRule type="notContainsBlanks" dxfId="101" priority="71">
      <formula>LEN(TRIM(C110))&gt;0</formula>
    </cfRule>
  </conditionalFormatting>
  <conditionalFormatting sqref="C49:C53">
    <cfRule type="notContainsBlanks" dxfId="100" priority="70">
      <formula>LEN(TRIM(C49))&gt;0</formula>
    </cfRule>
  </conditionalFormatting>
  <conditionalFormatting sqref="C55">
    <cfRule type="notContainsBlanks" dxfId="99" priority="69">
      <formula>LEN(TRIM(C55))&gt;0</formula>
    </cfRule>
  </conditionalFormatting>
  <conditionalFormatting sqref="C17">
    <cfRule type="notContainsBlanks" dxfId="98" priority="66">
      <formula>LEN(TRIM(C17))&gt;0</formula>
    </cfRule>
  </conditionalFormatting>
  <conditionalFormatting sqref="C18:C19">
    <cfRule type="notContainsBlanks" dxfId="97" priority="65">
      <formula>LEN(TRIM(C18))&gt;0</formula>
    </cfRule>
  </conditionalFormatting>
  <conditionalFormatting sqref="C22">
    <cfRule type="notContainsBlanks" dxfId="96" priority="64">
      <formula>LEN(TRIM(C22))&gt;0</formula>
    </cfRule>
  </conditionalFormatting>
  <conditionalFormatting sqref="C23">
    <cfRule type="notContainsBlanks" dxfId="95" priority="63">
      <formula>LEN(TRIM(C23))&gt;0</formula>
    </cfRule>
  </conditionalFormatting>
  <conditionalFormatting sqref="C24">
    <cfRule type="notContainsBlanks" dxfId="94" priority="62">
      <formula>LEN(TRIM(C24))&gt;0</formula>
    </cfRule>
  </conditionalFormatting>
  <conditionalFormatting sqref="C25">
    <cfRule type="notContainsBlanks" dxfId="93" priority="61">
      <formula>LEN(TRIM(C25))&gt;0</formula>
    </cfRule>
  </conditionalFormatting>
  <conditionalFormatting sqref="C30">
    <cfRule type="notContainsBlanks" dxfId="92" priority="59">
      <formula>LEN(TRIM(C30))&gt;0</formula>
    </cfRule>
  </conditionalFormatting>
  <conditionalFormatting sqref="C31:C32">
    <cfRule type="notContainsBlanks" dxfId="91" priority="58">
      <formula>LEN(TRIM(C31))&gt;0</formula>
    </cfRule>
  </conditionalFormatting>
  <conditionalFormatting sqref="C33">
    <cfRule type="notContainsBlanks" dxfId="90" priority="57">
      <formula>LEN(TRIM(C33))&gt;0</formula>
    </cfRule>
  </conditionalFormatting>
  <conditionalFormatting sqref="C34">
    <cfRule type="notContainsBlanks" dxfId="89" priority="56">
      <formula>LEN(TRIM(C34))&gt;0</formula>
    </cfRule>
  </conditionalFormatting>
  <conditionalFormatting sqref="C42">
    <cfRule type="notContainsBlanks" dxfId="88" priority="55">
      <formula>LEN(TRIM(C42))&gt;0</formula>
    </cfRule>
  </conditionalFormatting>
  <conditionalFormatting sqref="C64">
    <cfRule type="notContainsBlanks" dxfId="87" priority="54">
      <formula>LEN(TRIM(C64))&gt;0</formula>
    </cfRule>
  </conditionalFormatting>
  <conditionalFormatting sqref="C6:C7">
    <cfRule type="notContainsBlanks" dxfId="86" priority="52">
      <formula>LEN(TRIM(C6))&gt;0</formula>
    </cfRule>
  </conditionalFormatting>
  <conditionalFormatting sqref="C11 C13">
    <cfRule type="notContainsBlanks" dxfId="85" priority="51">
      <formula>LEN(TRIM(C11))&gt;0</formula>
    </cfRule>
  </conditionalFormatting>
  <conditionalFormatting sqref="C10">
    <cfRule type="notContainsBlanks" dxfId="84" priority="50">
      <formula>LEN(TRIM(C10))&gt;0</formula>
    </cfRule>
  </conditionalFormatting>
  <conditionalFormatting sqref="C9">
    <cfRule type="notContainsBlanks" dxfId="83" priority="49">
      <formula>LEN(TRIM(C9))&gt;0</formula>
    </cfRule>
  </conditionalFormatting>
  <conditionalFormatting sqref="C8">
    <cfRule type="notContainsBlanks" dxfId="82" priority="48">
      <formula>LEN(TRIM(C8))&gt;0</formula>
    </cfRule>
  </conditionalFormatting>
  <conditionalFormatting sqref="C78">
    <cfRule type="notContainsBlanks" dxfId="81" priority="47">
      <formula>LEN(TRIM(C78))&gt;0</formula>
    </cfRule>
  </conditionalFormatting>
  <conditionalFormatting sqref="C99">
    <cfRule type="notContainsBlanks" dxfId="80" priority="36">
      <formula>LEN(TRIM(C99))&gt;0</formula>
    </cfRule>
  </conditionalFormatting>
  <conditionalFormatting sqref="C109">
    <cfRule type="notContainsBlanks" dxfId="79" priority="35">
      <formula>LEN(TRIM(C109))&gt;0</formula>
    </cfRule>
  </conditionalFormatting>
  <conditionalFormatting sqref="C12">
    <cfRule type="notContainsBlanks" dxfId="78" priority="34">
      <formula>LEN(TRIM(C12))&gt;0</formula>
    </cfRule>
  </conditionalFormatting>
  <conditionalFormatting sqref="C35">
    <cfRule type="notContainsBlanks" dxfId="77" priority="33">
      <formula>LEN(TRIM(C35))&gt;0</formula>
    </cfRule>
  </conditionalFormatting>
  <conditionalFormatting sqref="C29">
    <cfRule type="notContainsBlanks" dxfId="76" priority="32">
      <formula>LEN(TRIM(C29))&gt;0</formula>
    </cfRule>
  </conditionalFormatting>
  <conditionalFormatting sqref="C69:C70">
    <cfRule type="notContainsBlanks" dxfId="75" priority="31">
      <formula>LEN(TRIM(C69))&gt;0</formula>
    </cfRule>
  </conditionalFormatting>
  <conditionalFormatting sqref="C71:C72">
    <cfRule type="notContainsBlanks" dxfId="74" priority="30">
      <formula>LEN(TRIM(C71))&gt;0</formula>
    </cfRule>
  </conditionalFormatting>
  <conditionalFormatting sqref="C146">
    <cfRule type="notContainsBlanks" dxfId="73" priority="29">
      <formula>LEN(TRIM(C146))&gt;0</formula>
    </cfRule>
  </conditionalFormatting>
  <conditionalFormatting sqref="C123">
    <cfRule type="notContainsBlanks" dxfId="72" priority="27">
      <formula>LEN(TRIM(C123))&gt;0</formula>
    </cfRule>
  </conditionalFormatting>
  <conditionalFormatting sqref="C124:C125">
    <cfRule type="notContainsBlanks" dxfId="71" priority="26">
      <formula>LEN(TRIM(C124))&gt;0</formula>
    </cfRule>
  </conditionalFormatting>
  <conditionalFormatting sqref="C112">
    <cfRule type="notContainsBlanks" dxfId="70" priority="24">
      <formula>LEN(TRIM(C112))&gt;0</formula>
    </cfRule>
  </conditionalFormatting>
  <conditionalFormatting sqref="C113">
    <cfRule type="notContainsBlanks" dxfId="69" priority="23">
      <formula>LEN(TRIM(C113))&gt;0</formula>
    </cfRule>
  </conditionalFormatting>
  <conditionalFormatting sqref="C20">
    <cfRule type="notContainsBlanks" dxfId="68" priority="22">
      <formula>LEN(TRIM(C20))&gt;0</formula>
    </cfRule>
  </conditionalFormatting>
  <conditionalFormatting sqref="C21">
    <cfRule type="notContainsBlanks" dxfId="67" priority="21">
      <formula>LEN(TRIM(C21))&gt;0</formula>
    </cfRule>
  </conditionalFormatting>
  <conditionalFormatting sqref="C119">
    <cfRule type="notContainsBlanks" dxfId="66" priority="8">
      <formula>LEN(TRIM(C119))&gt;0</formula>
    </cfRule>
  </conditionalFormatting>
  <conditionalFormatting sqref="C120">
    <cfRule type="notContainsBlanks" dxfId="65" priority="7">
      <formula>LEN(TRIM(C120))&gt;0</formula>
    </cfRule>
  </conditionalFormatting>
  <conditionalFormatting sqref="C132">
    <cfRule type="notContainsBlanks" dxfId="64" priority="5">
      <formula>LEN(TRIM(C132))&gt;0</formula>
    </cfRule>
  </conditionalFormatting>
  <conditionalFormatting sqref="C76">
    <cfRule type="notContainsBlanks" dxfId="63" priority="2">
      <formula>LEN(TRIM(C76))&gt;0</formula>
    </cfRule>
  </conditionalFormatting>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notContainsBlanks" priority="53" id="{21D42647-B2D1-4335-8AD9-7A5137D3A016}">
            <xm:f>LEN(TRIM('[G W Shopping list master.xlsx]DAIRY EGGS SPREAD VINEGAR'!#REF!))&gt;0</xm:f>
            <x14:dxf>
              <fill>
                <patternFill patternType="solid">
                  <fgColor rgb="FFB7E1CD"/>
                  <bgColor rgb="FFB7E1CD"/>
                </patternFill>
              </fill>
              <border>
                <left/>
                <right/>
                <top/>
                <bottom/>
              </border>
            </x14:dxf>
          </x14:cfRule>
          <xm:sqref>C41</xm:sqref>
        </x14:conditionalFormatting>
        <x14:conditionalFormatting xmlns:xm="http://schemas.microsoft.com/office/excel/2006/main">
          <x14:cfRule type="notContainsBlanks" priority="46" id="{D71CF668-9E34-4C0D-A6B3-354F060B326E}">
            <xm:f>LEN(TRIM('Fruit Nuts Seeds'!C53))&gt;0</xm:f>
            <x14:dxf>
              <fill>
                <patternFill patternType="solid">
                  <fgColor rgb="FFB7E1CD"/>
                  <bgColor rgb="FFB7E1CD"/>
                </patternFill>
              </fill>
              <border>
                <left/>
                <right/>
                <top/>
                <bottom/>
              </border>
            </x14:dxf>
          </x14:cfRule>
          <xm:sqref>C82:C84</xm:sqref>
        </x14:conditionalFormatting>
        <x14:conditionalFormatting xmlns:xm="http://schemas.microsoft.com/office/excel/2006/main">
          <x14:cfRule type="notContainsBlanks" priority="160" id="{D71CF668-9E34-4C0D-A6B3-354F060B326E}">
            <xm:f>LEN(TRIM('Fruit Nuts Seeds'!C55))&gt;0</xm:f>
            <x14:dxf>
              <fill>
                <patternFill patternType="solid">
                  <fgColor rgb="FFB7E1CD"/>
                  <bgColor rgb="FFB7E1CD"/>
                </patternFill>
              </fill>
              <border>
                <left/>
                <right/>
                <top/>
                <bottom/>
              </border>
            </x14:dxf>
          </x14:cfRule>
          <xm:sqref>C85:C94</xm:sqref>
        </x14:conditionalFormatting>
        <x14:conditionalFormatting xmlns:xm="http://schemas.microsoft.com/office/excel/2006/main">
          <x14:cfRule type="notContainsBlanks" priority="163" id="{F558B44F-2ECE-4B00-8750-81C9E96CA0D7}">
            <xm:f>LEN(TRIM('Pers Home Care'!#REF!))&gt;0</xm:f>
            <x14:dxf>
              <fill>
                <patternFill patternType="solid">
                  <fgColor rgb="FFB7E1CD"/>
                  <bgColor rgb="FFB7E1CD"/>
                </patternFill>
              </fill>
              <border>
                <left/>
                <right/>
                <top/>
                <bottom/>
              </border>
            </x14:dxf>
          </x14:cfRule>
          <xm:sqref>C154 C147:C150</xm:sqref>
        </x14:conditionalFormatting>
        <x14:conditionalFormatting xmlns:xm="http://schemas.microsoft.com/office/excel/2006/main">
          <x14:cfRule type="notContainsBlanks" priority="171" id="{F558B44F-2ECE-4B00-8750-81C9E96CA0D7}">
            <xm:f>LEN(TRIM('Pers Home Care'!#REF!))&gt;0</xm:f>
            <x14:dxf>
              <fill>
                <patternFill patternType="solid">
                  <fgColor rgb="FFB7E1CD"/>
                  <bgColor rgb="FFB7E1CD"/>
                </patternFill>
              </fill>
              <border>
                <left/>
                <right/>
                <top/>
                <bottom/>
              </border>
            </x14:dxf>
          </x14:cfRule>
          <xm:sqref>C153</xm:sqref>
        </x14:conditionalFormatting>
        <x14:conditionalFormatting xmlns:xm="http://schemas.microsoft.com/office/excel/2006/main">
          <x14:cfRule type="notContainsBlanks" priority="28" id="{F3965A2A-927B-4BA1-9427-E14B2768E37F}">
            <xm:f>LEN(TRIM('Pers Home Care'!#REF!))&gt;0</xm:f>
            <x14:dxf>
              <fill>
                <patternFill patternType="solid">
                  <fgColor rgb="FFB7E1CD"/>
                  <bgColor rgb="FFB7E1CD"/>
                </patternFill>
              </fill>
              <border>
                <left/>
                <right/>
                <top/>
                <bottom/>
              </border>
            </x14:dxf>
          </x14:cfRule>
          <xm:sqref>C130:C131 C135 C144</xm:sqref>
        </x14:conditionalFormatting>
        <x14:conditionalFormatting xmlns:xm="http://schemas.microsoft.com/office/excel/2006/main">
          <x14:cfRule type="notContainsBlanks" priority="25" id="{6D8DA521-1CFD-4482-8B4B-6D2234B0EAB8}">
            <xm:f>LEN(TRIM('Pers Home Care'!#REF!))&gt;0</xm:f>
            <x14:dxf>
              <fill>
                <patternFill patternType="solid">
                  <fgColor rgb="FFB7E1CD"/>
                  <bgColor rgb="FFB7E1CD"/>
                </patternFill>
              </fill>
              <border>
                <left/>
                <right/>
                <top/>
                <bottom/>
              </border>
            </x14:dxf>
          </x14:cfRule>
          <xm:sqref>C116:C117</xm:sqref>
        </x14:conditionalFormatting>
        <x14:conditionalFormatting xmlns:xm="http://schemas.microsoft.com/office/excel/2006/main">
          <x14:cfRule type="notContainsBlanks" priority="18" id="{31004FFF-76BB-4F3A-9135-346C42F42441}">
            <xm:f>LEN(TRIM('Pers Home Care'!#REF!))&gt;0</xm:f>
            <x14:dxf>
              <fill>
                <patternFill patternType="solid">
                  <fgColor rgb="FFB7E1CD"/>
                  <bgColor rgb="FFB7E1CD"/>
                </patternFill>
              </fill>
              <border>
                <left/>
                <right/>
                <top/>
                <bottom/>
              </border>
            </x14:dxf>
          </x14:cfRule>
          <xm:sqref>C126:C129</xm:sqref>
        </x14:conditionalFormatting>
        <x14:conditionalFormatting xmlns:xm="http://schemas.microsoft.com/office/excel/2006/main">
          <x14:cfRule type="notContainsBlanks" priority="17" id="{D0EDF308-D814-4208-B619-BA4D0FCC717A}">
            <xm:f>LEN(TRIM('Pers Home Care'!#REF!))&gt;0</xm:f>
            <x14:dxf>
              <fill>
                <patternFill patternType="solid">
                  <fgColor rgb="FFB7E1CD"/>
                  <bgColor rgb="FFB7E1CD"/>
                </patternFill>
              </fill>
              <border>
                <left/>
                <right/>
                <top/>
                <bottom/>
              </border>
            </x14:dxf>
          </x14:cfRule>
          <xm:sqref>C133:C134</xm:sqref>
        </x14:conditionalFormatting>
        <x14:conditionalFormatting xmlns:xm="http://schemas.microsoft.com/office/excel/2006/main">
          <x14:cfRule type="notContainsBlanks" priority="16" id="{8BAF3A26-D0F5-43CD-8354-6906887BC8B5}">
            <xm:f>LEN(TRIM('Pers Home Care'!#REF!))&gt;0</xm:f>
            <x14:dxf>
              <fill>
                <patternFill patternType="solid">
                  <fgColor rgb="FFB7E1CD"/>
                  <bgColor rgb="FFB7E1CD"/>
                </patternFill>
              </fill>
              <border>
                <left/>
                <right/>
                <top/>
                <bottom/>
              </border>
            </x14:dxf>
          </x14:cfRule>
          <xm:sqref>C142</xm:sqref>
        </x14:conditionalFormatting>
        <x14:conditionalFormatting xmlns:xm="http://schemas.microsoft.com/office/excel/2006/main">
          <x14:cfRule type="notContainsBlanks" priority="15" id="{0AB68A6E-CFFB-435E-B1FE-4C13BD8CE538}">
            <xm:f>LEN(TRIM('Pers Home Care'!#REF!))&gt;0</xm:f>
            <x14:dxf>
              <fill>
                <patternFill patternType="solid">
                  <fgColor rgb="FFB7E1CD"/>
                  <bgColor rgb="FFB7E1CD"/>
                </patternFill>
              </fill>
              <border>
                <left/>
                <right/>
                <top/>
                <bottom/>
              </border>
            </x14:dxf>
          </x14:cfRule>
          <xm:sqref>C141</xm:sqref>
        </x14:conditionalFormatting>
        <x14:conditionalFormatting xmlns:xm="http://schemas.microsoft.com/office/excel/2006/main">
          <x14:cfRule type="notContainsBlanks" priority="14" id="{C190966A-D0C8-48C3-B050-AAA6E44EB28C}">
            <xm:f>LEN(TRIM('Pers Home Care'!#REF!))&gt;0</xm:f>
            <x14:dxf>
              <fill>
                <patternFill patternType="solid">
                  <fgColor rgb="FFB7E1CD"/>
                  <bgColor rgb="FFB7E1CD"/>
                </patternFill>
              </fill>
              <border>
                <left/>
                <right/>
                <top/>
                <bottom/>
              </border>
            </x14:dxf>
          </x14:cfRule>
          <xm:sqref>C140</xm:sqref>
        </x14:conditionalFormatting>
        <x14:conditionalFormatting xmlns:xm="http://schemas.microsoft.com/office/excel/2006/main">
          <x14:cfRule type="notContainsBlanks" priority="13" id="{801E9AB4-FA77-449D-8C44-0D27808A6061}">
            <xm:f>LEN(TRIM('Pers Home Care'!#REF!))&gt;0</xm:f>
            <x14:dxf>
              <fill>
                <patternFill patternType="solid">
                  <fgColor rgb="FFB7E1CD"/>
                  <bgColor rgb="FFB7E1CD"/>
                </patternFill>
              </fill>
              <border>
                <left/>
                <right/>
                <top/>
                <bottom/>
              </border>
            </x14:dxf>
          </x14:cfRule>
          <xm:sqref>C139</xm:sqref>
        </x14:conditionalFormatting>
        <x14:conditionalFormatting xmlns:xm="http://schemas.microsoft.com/office/excel/2006/main">
          <x14:cfRule type="notContainsBlanks" priority="12" id="{49BCC6D3-FB75-47F7-B7D7-0C5FB314F26C}">
            <xm:f>LEN(TRIM('Pers Home Care'!#REF!))&gt;0</xm:f>
            <x14:dxf>
              <fill>
                <patternFill patternType="solid">
                  <fgColor rgb="FFB7E1CD"/>
                  <bgColor rgb="FFB7E1CD"/>
                </patternFill>
              </fill>
              <border>
                <left/>
                <right/>
                <top/>
                <bottom/>
              </border>
            </x14:dxf>
          </x14:cfRule>
          <xm:sqref>C138</xm:sqref>
        </x14:conditionalFormatting>
        <x14:conditionalFormatting xmlns:xm="http://schemas.microsoft.com/office/excel/2006/main">
          <x14:cfRule type="notContainsBlanks" priority="11" id="{94D31C1E-46CF-40BC-91A3-BEA872BB51BC}">
            <xm:f>LEN(TRIM('Pers Home Care'!#REF!))&gt;0</xm:f>
            <x14:dxf>
              <fill>
                <patternFill patternType="solid">
                  <fgColor rgb="FFB7E1CD"/>
                  <bgColor rgb="FFB7E1CD"/>
                </patternFill>
              </fill>
              <border>
                <left/>
                <right/>
                <top/>
                <bottom/>
              </border>
            </x14:dxf>
          </x14:cfRule>
          <xm:sqref>C143</xm:sqref>
        </x14:conditionalFormatting>
        <x14:conditionalFormatting xmlns:xm="http://schemas.microsoft.com/office/excel/2006/main">
          <x14:cfRule type="notContainsBlanks" priority="10" id="{2D677448-791E-4D1C-A4D1-298F0538F35B}">
            <xm:f>LEN(TRIM('Pers Home Care'!#REF!))&gt;0</xm:f>
            <x14:dxf>
              <fill>
                <patternFill patternType="solid">
                  <fgColor rgb="FFB7E1CD"/>
                  <bgColor rgb="FFB7E1CD"/>
                </patternFill>
              </fill>
              <border>
                <left/>
                <right/>
                <top/>
                <bottom/>
              </border>
            </x14:dxf>
          </x14:cfRule>
          <xm:sqref>C114:C115</xm:sqref>
        </x14:conditionalFormatting>
        <x14:conditionalFormatting xmlns:xm="http://schemas.microsoft.com/office/excel/2006/main">
          <x14:cfRule type="notContainsBlanks" priority="6" id="{71982E68-4E19-48AF-88E6-2B3FBCE96215}">
            <xm:f>LEN(TRIM('Pers Home Care'!#REF!))&gt;0</xm:f>
            <x14:dxf>
              <fill>
                <patternFill patternType="solid">
                  <fgColor rgb="FFB7E1CD"/>
                  <bgColor rgb="FFB7E1CD"/>
                </patternFill>
              </fill>
              <border>
                <left/>
                <right/>
                <top/>
                <bottom/>
              </border>
            </x14:dxf>
          </x14:cfRule>
          <xm:sqref>C121:C122</xm:sqref>
        </x14:conditionalFormatting>
        <x14:conditionalFormatting xmlns:xm="http://schemas.microsoft.com/office/excel/2006/main">
          <x14:cfRule type="notContainsBlanks" priority="4" id="{C1F576A7-67C5-42E7-B08E-9B95AB1B634E}">
            <xm:f>LEN(TRIM('Pers Home Care'!#REF!))&gt;0</xm:f>
            <x14:dxf>
              <fill>
                <patternFill patternType="solid">
                  <fgColor rgb="FFB7E1CD"/>
                  <bgColor rgb="FFB7E1CD"/>
                </patternFill>
              </fill>
              <border>
                <left/>
                <right/>
                <top/>
                <bottom/>
              </border>
            </x14:dxf>
          </x14:cfRule>
          <xm:sqref>C137</xm:sqref>
        </x14:conditionalFormatting>
        <x14:conditionalFormatting xmlns:xm="http://schemas.microsoft.com/office/excel/2006/main">
          <x14:cfRule type="notContainsBlanks" priority="3" id="{019FEC11-102D-471A-8C10-784C9AE4550A}">
            <xm:f>LEN(TRIM('Pers Home Care'!#REF!))&gt;0</xm:f>
            <x14:dxf>
              <fill>
                <patternFill patternType="solid">
                  <fgColor rgb="FFB7E1CD"/>
                  <bgColor rgb="FFB7E1CD"/>
                </patternFill>
              </fill>
              <border>
                <left/>
                <right/>
                <top/>
                <bottom/>
              </border>
            </x14:dxf>
          </x14:cfRule>
          <xm:sqref>C136</xm:sqref>
        </x14:conditionalFormatting>
        <x14:conditionalFormatting xmlns:xm="http://schemas.microsoft.com/office/excel/2006/main">
          <x14:cfRule type="notContainsBlanks" priority="1" id="{7B4047BC-D552-499D-828B-66C8692551EE}">
            <xm:f>LEN(TRIM('Pers Home Care'!#REF!))&gt;0</xm:f>
            <x14:dxf>
              <fill>
                <patternFill patternType="solid">
                  <fgColor rgb="FFB7E1CD"/>
                  <bgColor rgb="FFB7E1CD"/>
                </patternFill>
              </fill>
              <border>
                <left/>
                <right/>
                <top/>
                <bottom/>
              </border>
            </x14:dxf>
          </x14:cfRule>
          <xm:sqref>C118</xm:sqref>
        </x14:conditionalFormatting>
        <x14:conditionalFormatting xmlns:xm="http://schemas.microsoft.com/office/excel/2006/main">
          <x14:cfRule type="notContainsBlanks" priority="174" id="{F558B44F-2ECE-4B00-8750-81C9E96CA0D7}">
            <xm:f>LEN(TRIM('Pers Home Care'!#REF!))&gt;0</xm:f>
            <x14:dxf>
              <fill>
                <patternFill patternType="solid">
                  <fgColor rgb="FFB7E1CD"/>
                  <bgColor rgb="FFB7E1CD"/>
                </patternFill>
              </fill>
              <border>
                <left/>
                <right/>
                <top/>
                <bottom/>
              </border>
            </x14:dxf>
          </x14:cfRule>
          <xm:sqref>C151:C152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3"/>
  <sheetViews>
    <sheetView topLeftCell="A79" workbookViewId="0">
      <selection sqref="A1:G1"/>
    </sheetView>
  </sheetViews>
  <sheetFormatPr defaultRowHeight="14.4" x14ac:dyDescent="0.3"/>
  <cols>
    <col min="1" max="1" width="61.33203125" customWidth="1"/>
    <col min="7" max="7" width="12.109375" customWidth="1"/>
    <col min="8" max="8" width="4.109375" customWidth="1"/>
  </cols>
  <sheetData>
    <row r="1" spans="1:8" s="1" customFormat="1" ht="56.25" customHeight="1" x14ac:dyDescent="0.3">
      <c r="A1" s="324" t="s">
        <v>780</v>
      </c>
      <c r="B1" s="324"/>
      <c r="C1" s="324"/>
      <c r="D1" s="324"/>
      <c r="E1" s="324"/>
      <c r="F1" s="324"/>
      <c r="G1" s="324"/>
      <c r="H1" s="195"/>
    </row>
    <row r="3" spans="1:8" s="167" customFormat="1" ht="17.399999999999999" x14ac:dyDescent="0.3">
      <c r="A3" s="71" t="s">
        <v>781</v>
      </c>
      <c r="B3" s="166"/>
      <c r="C3" s="78"/>
      <c r="D3" s="92"/>
      <c r="E3" s="78"/>
      <c r="G3" s="78"/>
    </row>
    <row r="4" spans="1:8" s="167" customFormat="1" ht="15.75" customHeight="1" x14ac:dyDescent="0.25">
      <c r="A4" s="169" t="s">
        <v>567</v>
      </c>
      <c r="B4" s="166" t="s">
        <v>106</v>
      </c>
      <c r="C4" s="78">
        <v>48</v>
      </c>
      <c r="D4" s="92">
        <v>1</v>
      </c>
      <c r="E4" s="78">
        <f t="shared" ref="E4:E9" si="0">D4*C4</f>
        <v>48</v>
      </c>
      <c r="F4" s="79"/>
      <c r="G4" s="78">
        <f t="shared" ref="G4:G9" si="1">F4*E4</f>
        <v>0</v>
      </c>
    </row>
    <row r="5" spans="1:8" s="167" customFormat="1" ht="15.75" customHeight="1" x14ac:dyDescent="0.25">
      <c r="A5" s="169" t="s">
        <v>568</v>
      </c>
      <c r="B5" s="166" t="s">
        <v>106</v>
      </c>
      <c r="C5" s="78">
        <v>48</v>
      </c>
      <c r="D5" s="92">
        <v>1</v>
      </c>
      <c r="E5" s="78">
        <f t="shared" si="0"/>
        <v>48</v>
      </c>
      <c r="F5" s="79"/>
      <c r="G5" s="78">
        <f t="shared" si="1"/>
        <v>0</v>
      </c>
    </row>
    <row r="6" spans="1:8" s="167" customFormat="1" ht="15.75" customHeight="1" x14ac:dyDescent="0.25">
      <c r="A6" s="169" t="s">
        <v>569</v>
      </c>
      <c r="B6" s="166" t="s">
        <v>106</v>
      </c>
      <c r="C6" s="78">
        <v>47</v>
      </c>
      <c r="D6" s="92">
        <v>1</v>
      </c>
      <c r="E6" s="78">
        <f t="shared" si="0"/>
        <v>47</v>
      </c>
      <c r="F6" s="79"/>
      <c r="G6" s="78">
        <f t="shared" si="1"/>
        <v>0</v>
      </c>
    </row>
    <row r="7" spans="1:8" s="167" customFormat="1" ht="15.75" customHeight="1" x14ac:dyDescent="0.25">
      <c r="A7" s="169" t="s">
        <v>570</v>
      </c>
      <c r="B7" s="166" t="s">
        <v>106</v>
      </c>
      <c r="C7" s="78">
        <v>47</v>
      </c>
      <c r="D7" s="92">
        <v>1</v>
      </c>
      <c r="E7" s="78">
        <f t="shared" si="0"/>
        <v>47</v>
      </c>
      <c r="F7" s="79"/>
      <c r="G7" s="78">
        <f t="shared" si="1"/>
        <v>0</v>
      </c>
    </row>
    <row r="8" spans="1:8" s="167" customFormat="1" ht="15.75" customHeight="1" x14ac:dyDescent="0.25">
      <c r="A8" s="169" t="s">
        <v>571</v>
      </c>
      <c r="B8" s="166">
        <v>1</v>
      </c>
      <c r="C8" s="78">
        <v>49</v>
      </c>
      <c r="D8" s="92">
        <v>1</v>
      </c>
      <c r="E8" s="78">
        <f t="shared" si="0"/>
        <v>49</v>
      </c>
      <c r="F8" s="79"/>
      <c r="G8" s="78">
        <f t="shared" si="1"/>
        <v>0</v>
      </c>
    </row>
    <row r="9" spans="1:8" s="167" customFormat="1" ht="15.75" customHeight="1" x14ac:dyDescent="0.25">
      <c r="A9" s="169" t="s">
        <v>572</v>
      </c>
      <c r="B9" s="166">
        <v>1</v>
      </c>
      <c r="C9" s="78">
        <v>36</v>
      </c>
      <c r="D9" s="92">
        <v>1</v>
      </c>
      <c r="E9" s="78">
        <f t="shared" si="0"/>
        <v>36</v>
      </c>
      <c r="F9" s="79"/>
      <c r="G9" s="78">
        <f t="shared" si="1"/>
        <v>0</v>
      </c>
    </row>
    <row r="10" spans="1:8" s="167" customFormat="1" ht="15.75" customHeight="1" x14ac:dyDescent="0.25">
      <c r="A10" s="170" t="s">
        <v>573</v>
      </c>
      <c r="B10" s="166"/>
      <c r="C10" s="78"/>
      <c r="D10" s="92"/>
      <c r="E10" s="78"/>
      <c r="G10" s="78"/>
    </row>
    <row r="11" spans="1:8" s="167" customFormat="1" ht="15.75" customHeight="1" x14ac:dyDescent="0.25">
      <c r="A11" s="169" t="s">
        <v>574</v>
      </c>
      <c r="B11" s="166">
        <v>1</v>
      </c>
      <c r="C11" s="78">
        <v>295</v>
      </c>
      <c r="D11" s="92">
        <v>1</v>
      </c>
      <c r="E11" s="78">
        <f>D11*C11</f>
        <v>295</v>
      </c>
      <c r="F11" s="79"/>
      <c r="G11" s="78">
        <f>F11*E11</f>
        <v>0</v>
      </c>
    </row>
    <row r="12" spans="1:8" s="167" customFormat="1" ht="15.75" customHeight="1" x14ac:dyDescent="0.25">
      <c r="A12" s="169" t="s">
        <v>575</v>
      </c>
      <c r="B12" s="166">
        <v>1</v>
      </c>
      <c r="C12" s="78">
        <v>420</v>
      </c>
      <c r="D12" s="92">
        <v>1</v>
      </c>
      <c r="E12" s="78">
        <v>433</v>
      </c>
      <c r="F12" s="79"/>
      <c r="G12" s="78">
        <f>F12*E12</f>
        <v>0</v>
      </c>
    </row>
    <row r="13" spans="1:8" s="167" customFormat="1" ht="15.75" customHeight="1" x14ac:dyDescent="0.25">
      <c r="A13" s="169" t="s">
        <v>576</v>
      </c>
      <c r="B13" s="166">
        <v>1</v>
      </c>
      <c r="C13" s="78">
        <v>620</v>
      </c>
      <c r="D13" s="92">
        <v>1</v>
      </c>
      <c r="E13" s="78">
        <v>610</v>
      </c>
      <c r="F13" s="79"/>
      <c r="G13" s="78">
        <f>F13*E13</f>
        <v>0</v>
      </c>
    </row>
    <row r="14" spans="1:8" s="167" customFormat="1" ht="15.75" customHeight="1" x14ac:dyDescent="0.25">
      <c r="A14" s="169" t="s">
        <v>577</v>
      </c>
      <c r="B14" s="166">
        <v>1</v>
      </c>
      <c r="C14" s="78">
        <v>292.5</v>
      </c>
      <c r="D14" s="92">
        <v>1</v>
      </c>
      <c r="E14" s="78">
        <v>328</v>
      </c>
      <c r="F14" s="79"/>
      <c r="G14" s="78">
        <f>F14*E14</f>
        <v>0</v>
      </c>
    </row>
    <row r="15" spans="1:8" s="167" customFormat="1" ht="15.75" customHeight="1" x14ac:dyDescent="0.3">
      <c r="A15" s="169"/>
      <c r="B15" s="166"/>
      <c r="C15" s="78"/>
      <c r="D15" s="92"/>
      <c r="E15" s="78"/>
      <c r="F15" s="77"/>
      <c r="G15" s="78"/>
    </row>
    <row r="16" spans="1:8" s="1" customFormat="1" ht="17.399999999999999" x14ac:dyDescent="0.3">
      <c r="A16" s="71" t="s">
        <v>880</v>
      </c>
      <c r="B16" s="120"/>
      <c r="C16" s="35"/>
      <c r="D16" s="35"/>
      <c r="E16" s="35"/>
      <c r="F16" s="77"/>
      <c r="G16" s="35"/>
    </row>
    <row r="17" spans="1:7" s="1" customFormat="1" ht="15.6" x14ac:dyDescent="0.3">
      <c r="A17" s="53" t="s">
        <v>881</v>
      </c>
      <c r="B17" s="120" t="s">
        <v>882</v>
      </c>
      <c r="C17" s="55">
        <v>37.5</v>
      </c>
      <c r="D17" s="53">
        <v>1</v>
      </c>
      <c r="E17" s="50">
        <f t="shared" ref="E17:E21" si="2">D17*C17</f>
        <v>37.5</v>
      </c>
      <c r="F17" s="57"/>
      <c r="G17" s="50">
        <f t="shared" ref="G17:G21" si="3">F17*E17</f>
        <v>0</v>
      </c>
    </row>
    <row r="18" spans="1:7" s="1" customFormat="1" ht="15.6" x14ac:dyDescent="0.3">
      <c r="A18" s="53" t="s">
        <v>883</v>
      </c>
      <c r="B18" s="120" t="s">
        <v>882</v>
      </c>
      <c r="C18" s="55">
        <v>123</v>
      </c>
      <c r="D18" s="53">
        <v>1</v>
      </c>
      <c r="E18" s="50">
        <f t="shared" si="2"/>
        <v>123</v>
      </c>
      <c r="F18" s="57"/>
      <c r="G18" s="50">
        <f t="shared" si="3"/>
        <v>0</v>
      </c>
    </row>
    <row r="19" spans="1:7" s="1" customFormat="1" ht="15.6" x14ac:dyDescent="0.3">
      <c r="A19" s="53" t="s">
        <v>884</v>
      </c>
      <c r="B19" s="120" t="s">
        <v>882</v>
      </c>
      <c r="C19" s="55">
        <v>345</v>
      </c>
      <c r="D19" s="53">
        <v>1</v>
      </c>
      <c r="E19" s="50">
        <f t="shared" si="2"/>
        <v>345</v>
      </c>
      <c r="F19" s="57"/>
      <c r="G19" s="50">
        <f t="shared" si="3"/>
        <v>0</v>
      </c>
    </row>
    <row r="20" spans="1:7" s="1" customFormat="1" ht="15.6" x14ac:dyDescent="0.3">
      <c r="A20" s="53" t="s">
        <v>885</v>
      </c>
      <c r="B20" s="120" t="s">
        <v>882</v>
      </c>
      <c r="C20" s="55">
        <v>433</v>
      </c>
      <c r="D20" s="53">
        <v>1</v>
      </c>
      <c r="E20" s="50">
        <f t="shared" si="2"/>
        <v>433</v>
      </c>
      <c r="F20" s="57"/>
      <c r="G20" s="50">
        <f t="shared" si="3"/>
        <v>0</v>
      </c>
    </row>
    <row r="21" spans="1:7" s="1" customFormat="1" ht="15.6" x14ac:dyDescent="0.3">
      <c r="A21" s="53" t="s">
        <v>1115</v>
      </c>
      <c r="B21" s="120" t="s">
        <v>882</v>
      </c>
      <c r="C21" s="55">
        <v>535</v>
      </c>
      <c r="D21" s="53">
        <v>1</v>
      </c>
      <c r="E21" s="50">
        <f t="shared" si="2"/>
        <v>535</v>
      </c>
      <c r="F21" s="57"/>
      <c r="G21" s="50">
        <f t="shared" si="3"/>
        <v>0</v>
      </c>
    </row>
    <row r="22" spans="1:7" s="1" customFormat="1" ht="15.6" x14ac:dyDescent="0.3">
      <c r="A22" s="53"/>
      <c r="B22" s="120"/>
      <c r="C22" s="55"/>
      <c r="D22" s="53"/>
      <c r="E22" s="50"/>
      <c r="F22" s="77"/>
      <c r="G22" s="50"/>
    </row>
    <row r="23" spans="1:7" s="167" customFormat="1" ht="17.399999999999999" x14ac:dyDescent="0.3">
      <c r="A23" s="71" t="s">
        <v>578</v>
      </c>
      <c r="B23" s="166"/>
      <c r="C23" s="78"/>
      <c r="D23" s="92"/>
      <c r="E23" s="78"/>
      <c r="G23" s="78"/>
    </row>
    <row r="24" spans="1:7" s="167" customFormat="1" ht="15.6" x14ac:dyDescent="0.25">
      <c r="A24" s="171" t="s">
        <v>579</v>
      </c>
      <c r="B24" s="172" t="s">
        <v>189</v>
      </c>
      <c r="C24" s="78">
        <v>161</v>
      </c>
      <c r="D24" s="92">
        <v>1</v>
      </c>
      <c r="E24" s="78">
        <f t="shared" ref="E24:E45" si="4">D24*C24</f>
        <v>161</v>
      </c>
      <c r="F24" s="79"/>
      <c r="G24" s="78">
        <f t="shared" ref="G24:G45" si="5">F24*E24</f>
        <v>0</v>
      </c>
    </row>
    <row r="25" spans="1:7" s="167" customFormat="1" ht="15.6" x14ac:dyDescent="0.25">
      <c r="A25" s="171" t="s">
        <v>580</v>
      </c>
      <c r="B25" s="172" t="s">
        <v>189</v>
      </c>
      <c r="C25" s="78">
        <v>136</v>
      </c>
      <c r="D25" s="92">
        <v>1</v>
      </c>
      <c r="E25" s="78">
        <f t="shared" si="4"/>
        <v>136</v>
      </c>
      <c r="F25" s="79"/>
      <c r="G25" s="78">
        <f t="shared" si="5"/>
        <v>0</v>
      </c>
    </row>
    <row r="26" spans="1:7" s="167" customFormat="1" ht="15.6" x14ac:dyDescent="0.25">
      <c r="A26" s="171" t="s">
        <v>581</v>
      </c>
      <c r="B26" s="172" t="s">
        <v>189</v>
      </c>
      <c r="C26" s="78">
        <v>481</v>
      </c>
      <c r="D26" s="92">
        <v>1</v>
      </c>
      <c r="E26" s="78">
        <f t="shared" si="4"/>
        <v>481</v>
      </c>
      <c r="F26" s="79"/>
      <c r="G26" s="78">
        <f t="shared" si="5"/>
        <v>0</v>
      </c>
    </row>
    <row r="27" spans="1:7" s="167" customFormat="1" ht="15.6" x14ac:dyDescent="0.25">
      <c r="A27" s="171" t="s">
        <v>582</v>
      </c>
      <c r="B27" s="172" t="s">
        <v>189</v>
      </c>
      <c r="C27" s="78">
        <v>490</v>
      </c>
      <c r="D27" s="92">
        <v>1</v>
      </c>
      <c r="E27" s="78">
        <f t="shared" si="4"/>
        <v>490</v>
      </c>
      <c r="F27" s="79"/>
      <c r="G27" s="78">
        <f t="shared" si="5"/>
        <v>0</v>
      </c>
    </row>
    <row r="28" spans="1:7" s="167" customFormat="1" ht="15.6" x14ac:dyDescent="0.25">
      <c r="A28" s="171" t="s">
        <v>583</v>
      </c>
      <c r="B28" s="172" t="s">
        <v>189</v>
      </c>
      <c r="C28" s="78">
        <v>158</v>
      </c>
      <c r="D28" s="92">
        <v>1</v>
      </c>
      <c r="E28" s="78">
        <f t="shared" si="4"/>
        <v>158</v>
      </c>
      <c r="F28" s="79"/>
      <c r="G28" s="78">
        <f t="shared" si="5"/>
        <v>0</v>
      </c>
    </row>
    <row r="29" spans="1:7" s="167" customFormat="1" ht="15.6" x14ac:dyDescent="0.25">
      <c r="A29" s="171" t="s">
        <v>584</v>
      </c>
      <c r="B29" s="172" t="s">
        <v>189</v>
      </c>
      <c r="C29" s="78">
        <v>178</v>
      </c>
      <c r="D29" s="92">
        <v>1</v>
      </c>
      <c r="E29" s="78">
        <f t="shared" si="4"/>
        <v>178</v>
      </c>
      <c r="F29" s="79"/>
      <c r="G29" s="78">
        <f t="shared" si="5"/>
        <v>0</v>
      </c>
    </row>
    <row r="30" spans="1:7" s="167" customFormat="1" ht="15.6" x14ac:dyDescent="0.25">
      <c r="A30" s="171" t="s">
        <v>585</v>
      </c>
      <c r="B30" s="172" t="s">
        <v>189</v>
      </c>
      <c r="C30" s="78">
        <v>385</v>
      </c>
      <c r="D30" s="92">
        <v>1</v>
      </c>
      <c r="E30" s="78">
        <f t="shared" si="4"/>
        <v>385</v>
      </c>
      <c r="F30" s="79"/>
      <c r="G30" s="78">
        <f t="shared" si="5"/>
        <v>0</v>
      </c>
    </row>
    <row r="31" spans="1:7" s="167" customFormat="1" ht="15.6" x14ac:dyDescent="0.25">
      <c r="A31" s="171" t="s">
        <v>586</v>
      </c>
      <c r="B31" s="172" t="s">
        <v>189</v>
      </c>
      <c r="C31" s="78">
        <v>440</v>
      </c>
      <c r="D31" s="92">
        <v>1</v>
      </c>
      <c r="E31" s="78">
        <f t="shared" si="4"/>
        <v>440</v>
      </c>
      <c r="F31" s="79"/>
      <c r="G31" s="78">
        <f t="shared" si="5"/>
        <v>0</v>
      </c>
    </row>
    <row r="32" spans="1:7" s="167" customFormat="1" ht="15.6" x14ac:dyDescent="0.25">
      <c r="A32" s="171" t="s">
        <v>587</v>
      </c>
      <c r="B32" s="172" t="s">
        <v>189</v>
      </c>
      <c r="C32" s="78">
        <v>97</v>
      </c>
      <c r="D32" s="92">
        <v>1</v>
      </c>
      <c r="E32" s="78">
        <f t="shared" si="4"/>
        <v>97</v>
      </c>
      <c r="F32" s="79"/>
      <c r="G32" s="78">
        <f t="shared" si="5"/>
        <v>0</v>
      </c>
    </row>
    <row r="33" spans="1:7" s="167" customFormat="1" ht="15.6" x14ac:dyDescent="0.25">
      <c r="A33" s="171" t="s">
        <v>588</v>
      </c>
      <c r="B33" s="172" t="s">
        <v>189</v>
      </c>
      <c r="C33" s="78">
        <v>128</v>
      </c>
      <c r="D33" s="92">
        <v>1</v>
      </c>
      <c r="E33" s="78">
        <f t="shared" si="4"/>
        <v>128</v>
      </c>
      <c r="F33" s="79"/>
      <c r="G33" s="78">
        <f t="shared" si="5"/>
        <v>0</v>
      </c>
    </row>
    <row r="34" spans="1:7" s="167" customFormat="1" ht="15.6" x14ac:dyDescent="0.25">
      <c r="A34" s="171" t="s">
        <v>589</v>
      </c>
      <c r="B34" s="172" t="s">
        <v>189</v>
      </c>
      <c r="C34" s="78">
        <v>115</v>
      </c>
      <c r="D34" s="92">
        <v>1</v>
      </c>
      <c r="E34" s="78">
        <f t="shared" si="4"/>
        <v>115</v>
      </c>
      <c r="F34" s="79"/>
      <c r="G34" s="78">
        <f t="shared" si="5"/>
        <v>0</v>
      </c>
    </row>
    <row r="35" spans="1:7" s="167" customFormat="1" ht="15.6" x14ac:dyDescent="0.25">
      <c r="A35" s="171" t="s">
        <v>590</v>
      </c>
      <c r="B35" s="172" t="s">
        <v>189</v>
      </c>
      <c r="C35" s="78">
        <v>110</v>
      </c>
      <c r="D35" s="92">
        <v>1</v>
      </c>
      <c r="E35" s="78">
        <f t="shared" si="4"/>
        <v>110</v>
      </c>
      <c r="F35" s="79"/>
      <c r="G35" s="78">
        <f t="shared" si="5"/>
        <v>0</v>
      </c>
    </row>
    <row r="36" spans="1:7" s="167" customFormat="1" ht="15.6" x14ac:dyDescent="0.25">
      <c r="A36" s="171" t="s">
        <v>591</v>
      </c>
      <c r="B36" s="172" t="s">
        <v>189</v>
      </c>
      <c r="C36" s="78">
        <v>121</v>
      </c>
      <c r="D36" s="92">
        <v>1</v>
      </c>
      <c r="E36" s="78">
        <f t="shared" si="4"/>
        <v>121</v>
      </c>
      <c r="F36" s="79"/>
      <c r="G36" s="78">
        <f t="shared" si="5"/>
        <v>0</v>
      </c>
    </row>
    <row r="37" spans="1:7" s="167" customFormat="1" ht="15.6" x14ac:dyDescent="0.25">
      <c r="A37" s="171" t="s">
        <v>592</v>
      </c>
      <c r="B37" s="172" t="s">
        <v>189</v>
      </c>
      <c r="C37" s="78">
        <v>79</v>
      </c>
      <c r="D37" s="92">
        <v>1</v>
      </c>
      <c r="E37" s="78">
        <f t="shared" si="4"/>
        <v>79</v>
      </c>
      <c r="F37" s="79"/>
      <c r="G37" s="78">
        <f t="shared" si="5"/>
        <v>0</v>
      </c>
    </row>
    <row r="38" spans="1:7" s="167" customFormat="1" ht="15.6" x14ac:dyDescent="0.25">
      <c r="A38" s="171" t="s">
        <v>593</v>
      </c>
      <c r="B38" s="172" t="s">
        <v>189</v>
      </c>
      <c r="C38" s="78">
        <v>145</v>
      </c>
      <c r="D38" s="92">
        <v>1</v>
      </c>
      <c r="E38" s="78">
        <f t="shared" si="4"/>
        <v>145</v>
      </c>
      <c r="F38" s="79"/>
      <c r="G38" s="78">
        <f t="shared" si="5"/>
        <v>0</v>
      </c>
    </row>
    <row r="39" spans="1:7" s="167" customFormat="1" ht="15.6" x14ac:dyDescent="0.25">
      <c r="A39" s="171" t="s">
        <v>594</v>
      </c>
      <c r="B39" s="172" t="s">
        <v>189</v>
      </c>
      <c r="C39" s="78">
        <v>232</v>
      </c>
      <c r="D39" s="92">
        <v>1</v>
      </c>
      <c r="E39" s="78">
        <f t="shared" si="4"/>
        <v>232</v>
      </c>
      <c r="F39" s="79"/>
      <c r="G39" s="78">
        <f t="shared" si="5"/>
        <v>0</v>
      </c>
    </row>
    <row r="40" spans="1:7" s="167" customFormat="1" ht="15.6" x14ac:dyDescent="0.25">
      <c r="A40" s="171" t="s">
        <v>595</v>
      </c>
      <c r="B40" s="172" t="s">
        <v>189</v>
      </c>
      <c r="C40" s="78">
        <v>105</v>
      </c>
      <c r="D40" s="92">
        <v>1</v>
      </c>
      <c r="E40" s="78">
        <f t="shared" si="4"/>
        <v>105</v>
      </c>
      <c r="F40" s="79"/>
      <c r="G40" s="78">
        <f t="shared" si="5"/>
        <v>0</v>
      </c>
    </row>
    <row r="41" spans="1:7" s="167" customFormat="1" ht="15.6" x14ac:dyDescent="0.25">
      <c r="A41" s="171" t="s">
        <v>596</v>
      </c>
      <c r="B41" s="172" t="s">
        <v>189</v>
      </c>
      <c r="C41" s="78">
        <v>118</v>
      </c>
      <c r="D41" s="92">
        <v>1</v>
      </c>
      <c r="E41" s="78">
        <f t="shared" si="4"/>
        <v>118</v>
      </c>
      <c r="F41" s="79"/>
      <c r="G41" s="78">
        <f t="shared" si="5"/>
        <v>0</v>
      </c>
    </row>
    <row r="42" spans="1:7" s="167" customFormat="1" ht="15.6" x14ac:dyDescent="0.25">
      <c r="A42" s="171" t="s">
        <v>597</v>
      </c>
      <c r="B42" s="172" t="s">
        <v>189</v>
      </c>
      <c r="C42" s="78">
        <v>60</v>
      </c>
      <c r="D42" s="92">
        <v>1</v>
      </c>
      <c r="E42" s="78">
        <f t="shared" si="4"/>
        <v>60</v>
      </c>
      <c r="F42" s="79"/>
      <c r="G42" s="78">
        <f t="shared" si="5"/>
        <v>0</v>
      </c>
    </row>
    <row r="43" spans="1:7" s="167" customFormat="1" ht="15.6" x14ac:dyDescent="0.25">
      <c r="A43" s="171" t="s">
        <v>598</v>
      </c>
      <c r="B43" s="172" t="s">
        <v>189</v>
      </c>
      <c r="C43" s="78">
        <v>70</v>
      </c>
      <c r="D43" s="92">
        <v>1</v>
      </c>
      <c r="E43" s="78">
        <f t="shared" si="4"/>
        <v>70</v>
      </c>
      <c r="F43" s="79"/>
      <c r="G43" s="78">
        <f t="shared" si="5"/>
        <v>0</v>
      </c>
    </row>
    <row r="44" spans="1:7" s="167" customFormat="1" ht="15.6" x14ac:dyDescent="0.25">
      <c r="A44" s="171" t="s">
        <v>599</v>
      </c>
      <c r="B44" s="172" t="s">
        <v>189</v>
      </c>
      <c r="C44" s="78">
        <v>346</v>
      </c>
      <c r="D44" s="92">
        <v>1</v>
      </c>
      <c r="E44" s="78">
        <f t="shared" si="4"/>
        <v>346</v>
      </c>
      <c r="F44" s="79"/>
      <c r="G44" s="78">
        <f t="shared" si="5"/>
        <v>0</v>
      </c>
    </row>
    <row r="45" spans="1:7" s="167" customFormat="1" ht="15.6" x14ac:dyDescent="0.25">
      <c r="A45" s="171" t="s">
        <v>600</v>
      </c>
      <c r="B45" s="172" t="s">
        <v>189</v>
      </c>
      <c r="C45" s="78">
        <v>359</v>
      </c>
      <c r="D45" s="92">
        <v>1</v>
      </c>
      <c r="E45" s="78">
        <f t="shared" si="4"/>
        <v>359</v>
      </c>
      <c r="F45" s="79"/>
      <c r="G45" s="78">
        <f t="shared" si="5"/>
        <v>0</v>
      </c>
    </row>
    <row r="46" spans="1:7" s="167" customFormat="1" ht="13.8" x14ac:dyDescent="0.25">
      <c r="A46" s="171"/>
      <c r="B46" s="172"/>
      <c r="C46" s="78"/>
      <c r="D46" s="92"/>
      <c r="E46" s="78"/>
      <c r="G46" s="78"/>
    </row>
    <row r="47" spans="1:7" s="167" customFormat="1" ht="17.399999999999999" x14ac:dyDescent="0.3">
      <c r="A47" s="71" t="s">
        <v>787</v>
      </c>
      <c r="B47" s="166"/>
      <c r="C47" s="78"/>
      <c r="D47" s="92"/>
      <c r="E47" s="78"/>
      <c r="G47" s="78"/>
    </row>
    <row r="48" spans="1:7" s="167" customFormat="1" ht="15.6" x14ac:dyDescent="0.25">
      <c r="A48" s="171" t="s">
        <v>782</v>
      </c>
      <c r="B48" s="172" t="s">
        <v>214</v>
      </c>
      <c r="C48" s="78">
        <v>31</v>
      </c>
      <c r="D48" s="92">
        <v>1</v>
      </c>
      <c r="E48" s="78">
        <f t="shared" ref="E48:E70" si="6">D48*C48</f>
        <v>31</v>
      </c>
      <c r="F48" s="79"/>
      <c r="G48" s="78">
        <f t="shared" ref="G48:G70" si="7">F48*E48</f>
        <v>0</v>
      </c>
    </row>
    <row r="49" spans="1:7" s="167" customFormat="1" ht="15.6" x14ac:dyDescent="0.25">
      <c r="A49" s="196" t="s">
        <v>783</v>
      </c>
      <c r="B49" s="172" t="s">
        <v>175</v>
      </c>
      <c r="C49" s="78">
        <v>12</v>
      </c>
      <c r="D49" s="92">
        <v>1</v>
      </c>
      <c r="E49" s="78">
        <f t="shared" si="6"/>
        <v>12</v>
      </c>
      <c r="F49" s="79"/>
      <c r="G49" s="78">
        <f t="shared" si="7"/>
        <v>0</v>
      </c>
    </row>
    <row r="50" spans="1:7" s="167" customFormat="1" ht="15.6" x14ac:dyDescent="0.25">
      <c r="A50" s="196" t="s">
        <v>784</v>
      </c>
      <c r="B50" s="172" t="s">
        <v>171</v>
      </c>
      <c r="C50" s="78">
        <v>10</v>
      </c>
      <c r="D50" s="92">
        <v>1</v>
      </c>
      <c r="E50" s="78">
        <f t="shared" si="6"/>
        <v>10</v>
      </c>
      <c r="F50" s="79"/>
      <c r="G50" s="78">
        <f t="shared" si="7"/>
        <v>0</v>
      </c>
    </row>
    <row r="51" spans="1:7" s="167" customFormat="1" ht="15.6" x14ac:dyDescent="0.25">
      <c r="A51" s="196" t="s">
        <v>785</v>
      </c>
      <c r="B51" s="172" t="s">
        <v>171</v>
      </c>
      <c r="C51" s="78">
        <v>27</v>
      </c>
      <c r="D51" s="92">
        <v>1</v>
      </c>
      <c r="E51" s="78">
        <f t="shared" si="6"/>
        <v>27</v>
      </c>
      <c r="F51" s="79"/>
      <c r="G51" s="78">
        <f t="shared" si="7"/>
        <v>0</v>
      </c>
    </row>
    <row r="52" spans="1:7" s="167" customFormat="1" ht="15.6" x14ac:dyDescent="0.25">
      <c r="A52" s="196" t="s">
        <v>786</v>
      </c>
      <c r="B52" s="172" t="s">
        <v>214</v>
      </c>
      <c r="C52" s="78">
        <v>23</v>
      </c>
      <c r="D52" s="92">
        <v>1</v>
      </c>
      <c r="E52" s="78">
        <f t="shared" si="6"/>
        <v>23</v>
      </c>
      <c r="F52" s="79"/>
      <c r="G52" s="78">
        <f t="shared" si="7"/>
        <v>0</v>
      </c>
    </row>
    <row r="53" spans="1:7" s="167" customFormat="1" ht="15.6" x14ac:dyDescent="0.25">
      <c r="A53" s="173" t="s">
        <v>788</v>
      </c>
      <c r="B53" s="172" t="s">
        <v>214</v>
      </c>
      <c r="C53" s="78">
        <v>17</v>
      </c>
      <c r="D53" s="92">
        <v>1</v>
      </c>
      <c r="E53" s="78">
        <f t="shared" si="6"/>
        <v>17</v>
      </c>
      <c r="F53" s="79"/>
      <c r="G53" s="78">
        <f t="shared" si="7"/>
        <v>0</v>
      </c>
    </row>
    <row r="54" spans="1:7" s="167" customFormat="1" ht="15.6" x14ac:dyDescent="0.25">
      <c r="A54" s="171" t="s">
        <v>789</v>
      </c>
      <c r="B54" s="172" t="s">
        <v>214</v>
      </c>
      <c r="C54" s="78">
        <v>20</v>
      </c>
      <c r="D54" s="92">
        <v>1</v>
      </c>
      <c r="E54" s="78">
        <f t="shared" si="6"/>
        <v>20</v>
      </c>
      <c r="F54" s="79"/>
      <c r="G54" s="78">
        <f t="shared" si="7"/>
        <v>0</v>
      </c>
    </row>
    <row r="55" spans="1:7" s="167" customFormat="1" ht="15.6" x14ac:dyDescent="0.25">
      <c r="A55" s="196" t="s">
        <v>790</v>
      </c>
      <c r="B55" s="172" t="s">
        <v>214</v>
      </c>
      <c r="C55" s="78">
        <v>22</v>
      </c>
      <c r="D55" s="92">
        <v>1</v>
      </c>
      <c r="E55" s="78">
        <f t="shared" si="6"/>
        <v>22</v>
      </c>
      <c r="F55" s="79"/>
      <c r="G55" s="78">
        <f t="shared" si="7"/>
        <v>0</v>
      </c>
    </row>
    <row r="56" spans="1:7" s="167" customFormat="1" ht="15.6" x14ac:dyDescent="0.25">
      <c r="A56" s="196" t="s">
        <v>791</v>
      </c>
      <c r="B56" s="172" t="s">
        <v>214</v>
      </c>
      <c r="C56" s="78">
        <v>19</v>
      </c>
      <c r="D56" s="92">
        <v>1</v>
      </c>
      <c r="E56" s="78">
        <f t="shared" si="6"/>
        <v>19</v>
      </c>
      <c r="F56" s="79"/>
      <c r="G56" s="78">
        <f t="shared" si="7"/>
        <v>0</v>
      </c>
    </row>
    <row r="57" spans="1:7" s="167" customFormat="1" ht="15.6" x14ac:dyDescent="0.25">
      <c r="A57" s="196" t="s">
        <v>792</v>
      </c>
      <c r="B57" s="172" t="s">
        <v>214</v>
      </c>
      <c r="C57" s="78">
        <v>35</v>
      </c>
      <c r="D57" s="92">
        <v>1</v>
      </c>
      <c r="E57" s="78">
        <f t="shared" si="6"/>
        <v>35</v>
      </c>
      <c r="F57" s="79"/>
      <c r="G57" s="78">
        <f t="shared" si="7"/>
        <v>0</v>
      </c>
    </row>
    <row r="58" spans="1:7" s="167" customFormat="1" ht="15.6" x14ac:dyDescent="0.25">
      <c r="A58" s="196" t="s">
        <v>793</v>
      </c>
      <c r="B58" s="172" t="s">
        <v>214</v>
      </c>
      <c r="C58" s="78">
        <v>68</v>
      </c>
      <c r="D58" s="92">
        <v>1</v>
      </c>
      <c r="E58" s="78">
        <f t="shared" si="6"/>
        <v>68</v>
      </c>
      <c r="F58" s="79"/>
      <c r="G58" s="78">
        <f t="shared" si="7"/>
        <v>0</v>
      </c>
    </row>
    <row r="59" spans="1:7" s="167" customFormat="1" ht="15.6" x14ac:dyDescent="0.25">
      <c r="A59" s="171" t="s">
        <v>794</v>
      </c>
      <c r="B59" s="172" t="s">
        <v>796</v>
      </c>
      <c r="C59" s="78">
        <v>27</v>
      </c>
      <c r="D59" s="92">
        <v>1</v>
      </c>
      <c r="E59" s="78">
        <f t="shared" si="6"/>
        <v>27</v>
      </c>
      <c r="F59" s="79"/>
      <c r="G59" s="78">
        <f t="shared" si="7"/>
        <v>0</v>
      </c>
    </row>
    <row r="60" spans="1:7" s="167" customFormat="1" ht="15.6" x14ac:dyDescent="0.25">
      <c r="A60" s="196" t="s">
        <v>795</v>
      </c>
      <c r="B60" s="172" t="s">
        <v>214</v>
      </c>
      <c r="C60" s="78">
        <v>14</v>
      </c>
      <c r="D60" s="92">
        <v>1</v>
      </c>
      <c r="E60" s="78">
        <f t="shared" si="6"/>
        <v>14</v>
      </c>
      <c r="F60" s="79"/>
      <c r="G60" s="78">
        <f t="shared" si="7"/>
        <v>0</v>
      </c>
    </row>
    <row r="61" spans="1:7" s="167" customFormat="1" ht="15.6" x14ac:dyDescent="0.25">
      <c r="A61" s="196" t="s">
        <v>797</v>
      </c>
      <c r="B61" s="172" t="s">
        <v>214</v>
      </c>
      <c r="C61" s="78">
        <v>15</v>
      </c>
      <c r="D61" s="92">
        <v>1</v>
      </c>
      <c r="E61" s="78">
        <f t="shared" si="6"/>
        <v>15</v>
      </c>
      <c r="F61" s="79"/>
      <c r="G61" s="78">
        <f t="shared" si="7"/>
        <v>0</v>
      </c>
    </row>
    <row r="62" spans="1:7" s="167" customFormat="1" ht="15.6" x14ac:dyDescent="0.25">
      <c r="A62" s="171" t="s">
        <v>798</v>
      </c>
      <c r="B62" s="172" t="s">
        <v>799</v>
      </c>
      <c r="C62" s="78">
        <v>14</v>
      </c>
      <c r="D62" s="92">
        <v>1</v>
      </c>
      <c r="E62" s="78">
        <f t="shared" si="6"/>
        <v>14</v>
      </c>
      <c r="F62" s="79"/>
      <c r="G62" s="78">
        <f t="shared" si="7"/>
        <v>0</v>
      </c>
    </row>
    <row r="63" spans="1:7" s="167" customFormat="1" ht="15.6" x14ac:dyDescent="0.25">
      <c r="A63" s="196" t="s">
        <v>1003</v>
      </c>
      <c r="B63" s="172" t="s">
        <v>214</v>
      </c>
      <c r="C63" s="78">
        <v>24</v>
      </c>
      <c r="D63" s="237">
        <v>1</v>
      </c>
      <c r="E63" s="78">
        <f t="shared" ref="E63" si="8">D63*C63</f>
        <v>24</v>
      </c>
      <c r="F63" s="79"/>
      <c r="G63" s="78">
        <f t="shared" ref="G63" si="9">F63*E63</f>
        <v>0</v>
      </c>
    </row>
    <row r="64" spans="1:7" s="167" customFormat="1" ht="15.6" x14ac:dyDescent="0.25">
      <c r="A64" s="196" t="s">
        <v>800</v>
      </c>
      <c r="B64" s="172" t="s">
        <v>214</v>
      </c>
      <c r="C64" s="78">
        <v>24</v>
      </c>
      <c r="D64" s="92">
        <v>1</v>
      </c>
      <c r="E64" s="78">
        <f t="shared" si="6"/>
        <v>24</v>
      </c>
      <c r="F64" s="79"/>
      <c r="G64" s="78">
        <f t="shared" si="7"/>
        <v>0</v>
      </c>
    </row>
    <row r="65" spans="1:9" s="167" customFormat="1" ht="15.6" x14ac:dyDescent="0.25">
      <c r="A65" s="196" t="s">
        <v>801</v>
      </c>
      <c r="B65" s="172" t="s">
        <v>214</v>
      </c>
      <c r="C65" s="78">
        <v>18</v>
      </c>
      <c r="D65" s="92">
        <v>1</v>
      </c>
      <c r="E65" s="78">
        <f t="shared" si="6"/>
        <v>18</v>
      </c>
      <c r="F65" s="79"/>
      <c r="G65" s="78">
        <f t="shared" si="7"/>
        <v>0</v>
      </c>
    </row>
    <row r="66" spans="1:9" s="167" customFormat="1" ht="15.6" x14ac:dyDescent="0.25">
      <c r="A66" s="196" t="s">
        <v>802</v>
      </c>
      <c r="B66" s="172" t="s">
        <v>214</v>
      </c>
      <c r="C66" s="78">
        <v>19</v>
      </c>
      <c r="D66" s="92">
        <v>1</v>
      </c>
      <c r="E66" s="78">
        <f t="shared" si="6"/>
        <v>19</v>
      </c>
      <c r="F66" s="79"/>
      <c r="G66" s="78">
        <f t="shared" si="7"/>
        <v>0</v>
      </c>
    </row>
    <row r="67" spans="1:9" s="167" customFormat="1" ht="15.6" x14ac:dyDescent="0.25">
      <c r="A67" s="196" t="s">
        <v>803</v>
      </c>
      <c r="B67" s="172" t="s">
        <v>214</v>
      </c>
      <c r="C67" s="78">
        <v>21</v>
      </c>
      <c r="D67" s="92">
        <v>1</v>
      </c>
      <c r="E67" s="78">
        <f t="shared" si="6"/>
        <v>21</v>
      </c>
      <c r="F67" s="79"/>
      <c r="G67" s="78">
        <f t="shared" si="7"/>
        <v>0</v>
      </c>
    </row>
    <row r="68" spans="1:9" s="167" customFormat="1" ht="15.6" x14ac:dyDescent="0.25">
      <c r="A68" s="196" t="s">
        <v>676</v>
      </c>
      <c r="B68" s="172" t="s">
        <v>222</v>
      </c>
      <c r="C68" s="78">
        <v>18</v>
      </c>
      <c r="D68" s="237">
        <v>1</v>
      </c>
      <c r="E68" s="78">
        <f t="shared" ref="E68" si="10">D68*C68</f>
        <v>18</v>
      </c>
      <c r="F68" s="79"/>
      <c r="G68" s="78">
        <f t="shared" ref="G68" si="11">F68*E68</f>
        <v>0</v>
      </c>
    </row>
    <row r="69" spans="1:9" s="167" customFormat="1" ht="15.6" x14ac:dyDescent="0.25">
      <c r="A69" s="196" t="s">
        <v>804</v>
      </c>
      <c r="B69" s="172" t="s">
        <v>214</v>
      </c>
      <c r="C69" s="78">
        <v>21</v>
      </c>
      <c r="D69" s="92">
        <v>1</v>
      </c>
      <c r="E69" s="78">
        <f t="shared" si="6"/>
        <v>21</v>
      </c>
      <c r="F69" s="79"/>
      <c r="G69" s="78">
        <f t="shared" si="7"/>
        <v>0</v>
      </c>
    </row>
    <row r="70" spans="1:9" s="167" customFormat="1" ht="15.6" x14ac:dyDescent="0.25">
      <c r="A70" s="196" t="s">
        <v>805</v>
      </c>
      <c r="B70" s="172" t="s">
        <v>214</v>
      </c>
      <c r="C70" s="78">
        <v>15</v>
      </c>
      <c r="D70" s="92">
        <v>1</v>
      </c>
      <c r="E70" s="78">
        <f t="shared" si="6"/>
        <v>15</v>
      </c>
      <c r="F70" s="79"/>
      <c r="G70" s="78">
        <f t="shared" si="7"/>
        <v>0</v>
      </c>
    </row>
    <row r="71" spans="1:9" ht="15.6" x14ac:dyDescent="0.3">
      <c r="A71" s="197" t="s">
        <v>806</v>
      </c>
      <c r="B71" s="198" t="s">
        <v>214</v>
      </c>
      <c r="C71" s="78">
        <v>19</v>
      </c>
      <c r="D71" s="92">
        <v>1</v>
      </c>
      <c r="E71" s="78">
        <f t="shared" ref="E71" si="12">D71*C71</f>
        <v>19</v>
      </c>
      <c r="F71" s="79"/>
      <c r="G71" s="78">
        <f t="shared" ref="G71" si="13">F71*E71</f>
        <v>0</v>
      </c>
      <c r="H71" s="167"/>
      <c r="I71" s="167"/>
    </row>
    <row r="72" spans="1:9" ht="15.6" x14ac:dyDescent="0.3">
      <c r="A72" s="197" t="s">
        <v>807</v>
      </c>
      <c r="B72" s="198" t="s">
        <v>214</v>
      </c>
      <c r="C72" s="78">
        <v>29</v>
      </c>
      <c r="D72" s="92">
        <v>1</v>
      </c>
      <c r="E72" s="78">
        <f t="shared" ref="E72:E90" si="14">D72*C72</f>
        <v>29</v>
      </c>
      <c r="F72" s="79"/>
      <c r="G72" s="78">
        <f t="shared" ref="G72:G90" si="15">F72*E72</f>
        <v>0</v>
      </c>
      <c r="H72" s="167"/>
      <c r="I72" s="167"/>
    </row>
    <row r="73" spans="1:9" ht="15.6" x14ac:dyDescent="0.3">
      <c r="A73" s="197" t="s">
        <v>808</v>
      </c>
      <c r="B73" s="198" t="s">
        <v>214</v>
      </c>
      <c r="C73" s="78">
        <v>58</v>
      </c>
      <c r="D73" s="92">
        <v>1</v>
      </c>
      <c r="E73" s="78">
        <f t="shared" si="14"/>
        <v>58</v>
      </c>
      <c r="F73" s="79"/>
      <c r="G73" s="78">
        <f t="shared" si="15"/>
        <v>0</v>
      </c>
      <c r="H73" s="167"/>
      <c r="I73" s="167"/>
    </row>
    <row r="74" spans="1:9" ht="15.6" x14ac:dyDescent="0.3">
      <c r="A74" s="197" t="s">
        <v>809</v>
      </c>
      <c r="B74" s="198" t="s">
        <v>175</v>
      </c>
      <c r="C74" s="78">
        <v>12</v>
      </c>
      <c r="D74" s="92">
        <v>1</v>
      </c>
      <c r="E74" s="78">
        <f t="shared" si="14"/>
        <v>12</v>
      </c>
      <c r="F74" s="79"/>
      <c r="G74" s="78">
        <f t="shared" si="15"/>
        <v>0</v>
      </c>
      <c r="H74" s="167"/>
      <c r="I74" s="167"/>
    </row>
    <row r="75" spans="1:9" ht="15.6" x14ac:dyDescent="0.3">
      <c r="A75" s="197" t="s">
        <v>810</v>
      </c>
      <c r="B75" s="198" t="s">
        <v>175</v>
      </c>
      <c r="C75" s="78">
        <v>12</v>
      </c>
      <c r="D75" s="92">
        <v>1</v>
      </c>
      <c r="E75" s="78">
        <f t="shared" si="14"/>
        <v>12</v>
      </c>
      <c r="F75" s="79"/>
      <c r="G75" s="78">
        <f t="shared" si="15"/>
        <v>0</v>
      </c>
      <c r="H75" s="167"/>
      <c r="I75" s="167"/>
    </row>
    <row r="76" spans="1:9" ht="15.6" x14ac:dyDescent="0.3">
      <c r="A76" s="197" t="s">
        <v>602</v>
      </c>
      <c r="B76" s="198" t="s">
        <v>175</v>
      </c>
      <c r="C76" s="78">
        <v>12</v>
      </c>
      <c r="D76" s="92">
        <v>1</v>
      </c>
      <c r="E76" s="78">
        <f t="shared" si="14"/>
        <v>12</v>
      </c>
      <c r="F76" s="79"/>
      <c r="G76" s="78">
        <f t="shared" si="15"/>
        <v>0</v>
      </c>
      <c r="H76" s="167"/>
      <c r="I76" s="167"/>
    </row>
    <row r="77" spans="1:9" ht="15.6" x14ac:dyDescent="0.3">
      <c r="A77" s="197" t="s">
        <v>811</v>
      </c>
      <c r="B77" s="198" t="s">
        <v>812</v>
      </c>
      <c r="C77" s="78">
        <v>30</v>
      </c>
      <c r="D77" s="92">
        <v>1</v>
      </c>
      <c r="E77" s="78">
        <f t="shared" si="14"/>
        <v>30</v>
      </c>
      <c r="F77" s="79"/>
      <c r="G77" s="78">
        <f t="shared" si="15"/>
        <v>0</v>
      </c>
      <c r="H77" s="167"/>
      <c r="I77" s="167"/>
    </row>
    <row r="78" spans="1:9" ht="15.6" x14ac:dyDescent="0.3">
      <c r="A78" s="197" t="s">
        <v>1004</v>
      </c>
      <c r="B78" s="198" t="s">
        <v>214</v>
      </c>
      <c r="C78" s="78">
        <v>12</v>
      </c>
      <c r="D78" s="237">
        <v>1</v>
      </c>
      <c r="E78" s="78">
        <f t="shared" ref="E78:E79" si="16">D78*C78</f>
        <v>12</v>
      </c>
      <c r="F78" s="79"/>
      <c r="G78" s="78">
        <f t="shared" ref="G78:G79" si="17">F78*E78</f>
        <v>0</v>
      </c>
      <c r="H78" s="167"/>
      <c r="I78" s="167"/>
    </row>
    <row r="79" spans="1:9" ht="15.6" x14ac:dyDescent="0.3">
      <c r="A79" s="197" t="s">
        <v>1006</v>
      </c>
      <c r="B79" s="198" t="s">
        <v>214</v>
      </c>
      <c r="C79" s="78">
        <v>13</v>
      </c>
      <c r="D79" s="237">
        <v>1</v>
      </c>
      <c r="E79" s="78">
        <f t="shared" si="16"/>
        <v>13</v>
      </c>
      <c r="F79" s="79"/>
      <c r="G79" s="78">
        <f t="shared" si="17"/>
        <v>0</v>
      </c>
      <c r="H79" s="167"/>
      <c r="I79" s="167"/>
    </row>
    <row r="80" spans="1:9" ht="15.6" x14ac:dyDescent="0.3">
      <c r="A80" s="197" t="s">
        <v>1005</v>
      </c>
      <c r="B80" s="198" t="s">
        <v>214</v>
      </c>
      <c r="C80" s="78">
        <v>28</v>
      </c>
      <c r="D80" s="237">
        <v>1</v>
      </c>
      <c r="E80" s="78">
        <f t="shared" ref="E80" si="18">D80*C80</f>
        <v>28</v>
      </c>
      <c r="F80" s="79"/>
      <c r="G80" s="78">
        <f t="shared" ref="G80" si="19">F80*E80</f>
        <v>0</v>
      </c>
      <c r="H80" s="167"/>
      <c r="I80" s="167"/>
    </row>
    <row r="81" spans="1:9" ht="15.6" x14ac:dyDescent="0.3">
      <c r="A81" s="197" t="s">
        <v>813</v>
      </c>
      <c r="B81" s="198" t="s">
        <v>214</v>
      </c>
      <c r="C81" s="78">
        <v>38</v>
      </c>
      <c r="D81" s="92">
        <v>1</v>
      </c>
      <c r="E81" s="78">
        <f t="shared" si="14"/>
        <v>38</v>
      </c>
      <c r="F81" s="79"/>
      <c r="G81" s="78">
        <f t="shared" si="15"/>
        <v>0</v>
      </c>
      <c r="H81" s="167"/>
      <c r="I81" s="167"/>
    </row>
    <row r="82" spans="1:9" ht="15.6" x14ac:dyDescent="0.3">
      <c r="A82" s="197" t="s">
        <v>814</v>
      </c>
      <c r="B82" s="198" t="s">
        <v>214</v>
      </c>
      <c r="C82" s="78">
        <v>28</v>
      </c>
      <c r="D82" s="92">
        <v>1</v>
      </c>
      <c r="E82" s="78">
        <f t="shared" si="14"/>
        <v>28</v>
      </c>
      <c r="F82" s="79"/>
      <c r="G82" s="78">
        <f t="shared" si="15"/>
        <v>0</v>
      </c>
      <c r="H82" s="167"/>
      <c r="I82" s="167"/>
    </row>
    <row r="83" spans="1:9" ht="15.6" x14ac:dyDescent="0.3">
      <c r="A83" s="197" t="s">
        <v>815</v>
      </c>
      <c r="B83" s="198" t="s">
        <v>812</v>
      </c>
      <c r="C83" s="78">
        <v>20</v>
      </c>
      <c r="D83" s="92">
        <v>1</v>
      </c>
      <c r="E83" s="78">
        <f t="shared" si="14"/>
        <v>20</v>
      </c>
      <c r="F83" s="79"/>
      <c r="G83" s="78">
        <f t="shared" si="15"/>
        <v>0</v>
      </c>
      <c r="H83" s="167"/>
      <c r="I83" s="167"/>
    </row>
    <row r="84" spans="1:9" ht="15.6" x14ac:dyDescent="0.3">
      <c r="A84" s="197" t="s">
        <v>603</v>
      </c>
      <c r="B84" s="198" t="s">
        <v>175</v>
      </c>
      <c r="C84" s="78">
        <v>10</v>
      </c>
      <c r="D84" s="92">
        <v>1</v>
      </c>
      <c r="E84" s="78">
        <f t="shared" si="14"/>
        <v>10</v>
      </c>
      <c r="F84" s="79"/>
      <c r="G84" s="78">
        <f t="shared" si="15"/>
        <v>0</v>
      </c>
      <c r="H84" s="167"/>
      <c r="I84" s="167"/>
    </row>
    <row r="85" spans="1:9" ht="15.6" x14ac:dyDescent="0.3">
      <c r="A85" s="197" t="s">
        <v>816</v>
      </c>
      <c r="B85" s="198" t="s">
        <v>175</v>
      </c>
      <c r="C85" s="78">
        <v>12</v>
      </c>
      <c r="D85" s="92">
        <v>1</v>
      </c>
      <c r="E85" s="78">
        <f t="shared" si="14"/>
        <v>12</v>
      </c>
      <c r="F85" s="79"/>
      <c r="G85" s="78">
        <f t="shared" si="15"/>
        <v>0</v>
      </c>
      <c r="H85" s="167"/>
      <c r="I85" s="167"/>
    </row>
    <row r="86" spans="1:9" ht="15.6" x14ac:dyDescent="0.3">
      <c r="A86" s="197" t="s">
        <v>817</v>
      </c>
      <c r="B86" s="198" t="s">
        <v>214</v>
      </c>
      <c r="C86" s="78">
        <v>24</v>
      </c>
      <c r="D86" s="92">
        <v>1</v>
      </c>
      <c r="E86" s="78">
        <f t="shared" si="14"/>
        <v>24</v>
      </c>
      <c r="F86" s="79"/>
      <c r="G86" s="78">
        <f t="shared" si="15"/>
        <v>0</v>
      </c>
      <c r="H86" s="167"/>
      <c r="I86" s="167"/>
    </row>
    <row r="87" spans="1:9" ht="15.6" x14ac:dyDescent="0.3">
      <c r="A87" s="197" t="s">
        <v>818</v>
      </c>
      <c r="B87" s="198" t="s">
        <v>812</v>
      </c>
      <c r="C87" s="78">
        <v>24</v>
      </c>
      <c r="D87" s="92">
        <v>1</v>
      </c>
      <c r="E87" s="78">
        <f t="shared" si="14"/>
        <v>24</v>
      </c>
      <c r="F87" s="79"/>
      <c r="G87" s="78">
        <f t="shared" si="15"/>
        <v>0</v>
      </c>
      <c r="H87" s="167"/>
      <c r="I87" s="167"/>
    </row>
    <row r="88" spans="1:9" ht="15.6" x14ac:dyDescent="0.3">
      <c r="A88" s="197" t="s">
        <v>818</v>
      </c>
      <c r="B88" s="198" t="s">
        <v>189</v>
      </c>
      <c r="C88" s="78">
        <v>45</v>
      </c>
      <c r="D88" s="251">
        <v>1</v>
      </c>
      <c r="E88" s="78">
        <f t="shared" ref="E88" si="20">D88*C88</f>
        <v>45</v>
      </c>
      <c r="F88" s="79"/>
      <c r="G88" s="78">
        <f t="shared" ref="G88" si="21">F88*E88</f>
        <v>0</v>
      </c>
      <c r="H88" s="167"/>
      <c r="I88" s="167"/>
    </row>
    <row r="89" spans="1:9" ht="15.6" x14ac:dyDescent="0.3">
      <c r="A89" s="197" t="s">
        <v>819</v>
      </c>
      <c r="B89" s="198" t="s">
        <v>214</v>
      </c>
      <c r="C89" s="78">
        <v>30</v>
      </c>
      <c r="D89" s="92">
        <v>1</v>
      </c>
      <c r="E89" s="78">
        <f t="shared" si="14"/>
        <v>30</v>
      </c>
      <c r="F89" s="79"/>
      <c r="G89" s="78">
        <f t="shared" si="15"/>
        <v>0</v>
      </c>
      <c r="H89" s="167"/>
      <c r="I89" s="167"/>
    </row>
    <row r="90" spans="1:9" ht="15.6" x14ac:dyDescent="0.3">
      <c r="A90" s="197" t="s">
        <v>820</v>
      </c>
      <c r="B90" s="198" t="s">
        <v>175</v>
      </c>
      <c r="C90" s="78">
        <v>12</v>
      </c>
      <c r="D90" s="92">
        <v>1</v>
      </c>
      <c r="E90" s="78">
        <f t="shared" si="14"/>
        <v>12</v>
      </c>
      <c r="F90" s="79"/>
      <c r="G90" s="78">
        <f t="shared" si="15"/>
        <v>0</v>
      </c>
      <c r="H90" s="167"/>
      <c r="I90" s="167"/>
    </row>
    <row r="91" spans="1:9" ht="15.6" x14ac:dyDescent="0.3">
      <c r="A91" s="197" t="s">
        <v>821</v>
      </c>
      <c r="B91" s="198" t="s">
        <v>175</v>
      </c>
      <c r="C91" s="78">
        <v>17</v>
      </c>
      <c r="D91" s="92">
        <v>1</v>
      </c>
      <c r="E91" s="78">
        <f t="shared" ref="E91:E92" si="22">D91*C91</f>
        <v>17</v>
      </c>
      <c r="F91" s="79"/>
      <c r="G91" s="78">
        <f t="shared" ref="G91:G92" si="23">F91*E91</f>
        <v>0</v>
      </c>
    </row>
    <row r="92" spans="1:9" ht="15.6" x14ac:dyDescent="0.3">
      <c r="A92" s="197" t="s">
        <v>822</v>
      </c>
      <c r="B92" s="198" t="s">
        <v>214</v>
      </c>
      <c r="C92" s="78">
        <v>27</v>
      </c>
      <c r="D92" s="92">
        <v>1</v>
      </c>
      <c r="E92" s="78">
        <f t="shared" si="22"/>
        <v>27</v>
      </c>
      <c r="F92" s="79"/>
      <c r="G92" s="78">
        <f t="shared" si="23"/>
        <v>0</v>
      </c>
    </row>
    <row r="93" spans="1:9" ht="15.6" x14ac:dyDescent="0.3">
      <c r="A93" s="197" t="s">
        <v>823</v>
      </c>
      <c r="B93" s="198" t="s">
        <v>824</v>
      </c>
      <c r="C93" s="78">
        <v>14</v>
      </c>
      <c r="D93" s="92">
        <v>1</v>
      </c>
      <c r="E93" s="78">
        <f t="shared" ref="E93:E101" si="24">D93*C93</f>
        <v>14</v>
      </c>
      <c r="F93" s="79"/>
      <c r="G93" s="78">
        <f t="shared" ref="G93:G101" si="25">F93*E93</f>
        <v>0</v>
      </c>
    </row>
    <row r="94" spans="1:9" ht="15.6" x14ac:dyDescent="0.3">
      <c r="A94" s="197" t="s">
        <v>825</v>
      </c>
      <c r="B94" s="198">
        <v>50</v>
      </c>
      <c r="C94" s="78">
        <v>12</v>
      </c>
      <c r="D94" s="251">
        <v>1</v>
      </c>
      <c r="E94" s="78">
        <f t="shared" ref="E94" si="26">D94*C94</f>
        <v>12</v>
      </c>
      <c r="F94" s="79"/>
      <c r="G94" s="78">
        <f t="shared" ref="G94" si="27">F94*E94</f>
        <v>0</v>
      </c>
    </row>
    <row r="95" spans="1:9" ht="15.6" x14ac:dyDescent="0.3">
      <c r="A95" s="197" t="s">
        <v>825</v>
      </c>
      <c r="B95" s="198" t="s">
        <v>214</v>
      </c>
      <c r="C95" s="78">
        <v>28</v>
      </c>
      <c r="D95" s="92">
        <v>1</v>
      </c>
      <c r="E95" s="78">
        <f t="shared" si="24"/>
        <v>28</v>
      </c>
      <c r="F95" s="79"/>
      <c r="G95" s="78">
        <f t="shared" si="25"/>
        <v>0</v>
      </c>
    </row>
    <row r="96" spans="1:9" ht="15.6" x14ac:dyDescent="0.3">
      <c r="A96" s="197" t="s">
        <v>826</v>
      </c>
      <c r="B96" s="198" t="s">
        <v>214</v>
      </c>
      <c r="C96" s="78">
        <v>16</v>
      </c>
      <c r="D96" s="92">
        <v>1</v>
      </c>
      <c r="E96" s="78">
        <f t="shared" si="24"/>
        <v>16</v>
      </c>
      <c r="F96" s="79"/>
      <c r="G96" s="78">
        <f t="shared" si="25"/>
        <v>0</v>
      </c>
    </row>
    <row r="97" spans="1:7" x14ac:dyDescent="0.3">
      <c r="A97" s="199" t="s">
        <v>828</v>
      </c>
      <c r="D97" s="92"/>
      <c r="E97" s="78"/>
      <c r="F97" s="78"/>
      <c r="G97" s="78"/>
    </row>
    <row r="98" spans="1:7" ht="15.6" x14ac:dyDescent="0.3">
      <c r="A98" s="197" t="s">
        <v>829</v>
      </c>
      <c r="B98" s="198" t="s">
        <v>214</v>
      </c>
      <c r="C98" s="78">
        <v>19</v>
      </c>
      <c r="D98" s="92">
        <v>1</v>
      </c>
      <c r="E98" s="78">
        <f t="shared" si="24"/>
        <v>19</v>
      </c>
      <c r="F98" s="79"/>
      <c r="G98" s="78">
        <f t="shared" si="25"/>
        <v>0</v>
      </c>
    </row>
    <row r="99" spans="1:7" ht="15.6" x14ac:dyDescent="0.3">
      <c r="A99" s="197" t="s">
        <v>830</v>
      </c>
      <c r="B99" s="198" t="s">
        <v>214</v>
      </c>
      <c r="C99" s="78">
        <v>15</v>
      </c>
      <c r="D99" s="92">
        <v>1</v>
      </c>
      <c r="E99" s="78">
        <f t="shared" si="24"/>
        <v>15</v>
      </c>
      <c r="F99" s="79"/>
      <c r="G99" s="78">
        <f t="shared" si="25"/>
        <v>0</v>
      </c>
    </row>
    <row r="100" spans="1:7" ht="15.6" x14ac:dyDescent="0.3">
      <c r="A100" s="197" t="s">
        <v>831</v>
      </c>
      <c r="B100" s="198" t="s">
        <v>214</v>
      </c>
      <c r="C100" s="78">
        <v>22</v>
      </c>
      <c r="D100" s="92">
        <v>1</v>
      </c>
      <c r="E100" s="78">
        <f t="shared" si="24"/>
        <v>22</v>
      </c>
      <c r="F100" s="79"/>
      <c r="G100" s="78">
        <f t="shared" si="25"/>
        <v>0</v>
      </c>
    </row>
    <row r="101" spans="1:7" ht="15.6" x14ac:dyDescent="0.3">
      <c r="A101" s="197" t="s">
        <v>832</v>
      </c>
      <c r="B101" s="198" t="s">
        <v>214</v>
      </c>
      <c r="C101" s="78">
        <v>16</v>
      </c>
      <c r="D101" s="92">
        <v>1</v>
      </c>
      <c r="E101" s="78">
        <f t="shared" si="24"/>
        <v>16</v>
      </c>
      <c r="F101" s="79"/>
      <c r="G101" s="78">
        <f t="shared" si="25"/>
        <v>0</v>
      </c>
    </row>
    <row r="103" spans="1:7" ht="18" x14ac:dyDescent="0.35">
      <c r="A103" s="200" t="s">
        <v>767</v>
      </c>
      <c r="G103" s="201">
        <f>SUM(G4:G102)</f>
        <v>0</v>
      </c>
    </row>
  </sheetData>
  <protectedRanges>
    <protectedRange password="EBBD" sqref="F1" name="range"/>
    <protectedRange password="EBBD" sqref="F98:F101 F23:F96" name="Range2"/>
    <protectedRange password="EBBD" sqref="F98:F101 F23:F96" name="range_1"/>
    <protectedRange password="EBBD" sqref="F3:F14" name="Range2_1"/>
    <protectedRange password="EBBD" sqref="F3:F14" name="range_1_1"/>
    <protectedRange password="EBBD" sqref="F15:F22" name="Range1"/>
  </protectedRanges>
  <mergeCells count="1">
    <mergeCell ref="A1:G1"/>
  </mergeCells>
  <conditionalFormatting sqref="C51:C62 C98:C101 C66:C67 C81:C87 C69:C79 C89:C93 C95:C96 C18:C47">
    <cfRule type="notContainsBlanks" dxfId="41" priority="12">
      <formula>LEN(TRIM(C18))&gt;0</formula>
    </cfRule>
  </conditionalFormatting>
  <conditionalFormatting sqref="C48:C50">
    <cfRule type="notContainsBlanks" dxfId="40" priority="11">
      <formula>LEN(TRIM(C48))&gt;0</formula>
    </cfRule>
  </conditionalFormatting>
  <conditionalFormatting sqref="C64:C65">
    <cfRule type="notContainsBlanks" dxfId="39" priority="10">
      <formula>LEN(TRIM(C64))&gt;0</formula>
    </cfRule>
  </conditionalFormatting>
  <conditionalFormatting sqref="C3:C15">
    <cfRule type="notContainsBlanks" dxfId="38" priority="8">
      <formula>LEN(TRIM(C3))&gt;0</formula>
    </cfRule>
  </conditionalFormatting>
  <conditionalFormatting sqref="C17">
    <cfRule type="notContainsBlanks" dxfId="37" priority="7">
      <formula>LEN(TRIM(C17))&gt;0</formula>
    </cfRule>
  </conditionalFormatting>
  <conditionalFormatting sqref="C63">
    <cfRule type="notContainsBlanks" dxfId="36" priority="5">
      <formula>LEN(TRIM(C63))&gt;0</formula>
    </cfRule>
  </conditionalFormatting>
  <conditionalFormatting sqref="C80">
    <cfRule type="notContainsBlanks" dxfId="35" priority="4">
      <formula>LEN(TRIM(C80))&gt;0</formula>
    </cfRule>
  </conditionalFormatting>
  <conditionalFormatting sqref="C68">
    <cfRule type="notContainsBlanks" dxfId="34" priority="3">
      <formula>LEN(TRIM(C68))&gt;0</formula>
    </cfRule>
  </conditionalFormatting>
  <conditionalFormatting sqref="C88">
    <cfRule type="notContainsBlanks" dxfId="33" priority="2">
      <formula>LEN(TRIM(C88))&gt;0</formula>
    </cfRule>
  </conditionalFormatting>
  <conditionalFormatting sqref="C94">
    <cfRule type="notContainsBlanks" dxfId="32" priority="1">
      <formula>LEN(TRIM(C94))&gt;0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14"/>
  <sheetViews>
    <sheetView workbookViewId="0">
      <selection sqref="A1:I1"/>
    </sheetView>
  </sheetViews>
  <sheetFormatPr defaultColWidth="9.109375" defaultRowHeight="15.6" x14ac:dyDescent="0.3"/>
  <cols>
    <col min="1" max="1" width="62.6640625" style="1" customWidth="1"/>
    <col min="2" max="2" width="11.6640625" style="3" customWidth="1"/>
    <col min="3" max="3" width="16.33203125" style="1" customWidth="1"/>
    <col min="4" max="4" width="10.6640625" style="1" customWidth="1"/>
    <col min="5" max="5" width="12.44140625" style="1" customWidth="1"/>
    <col min="6" max="6" width="12.109375" style="77" customWidth="1"/>
    <col min="7" max="7" width="16" style="1" customWidth="1"/>
    <col min="8" max="8" width="3.6640625" style="1" customWidth="1"/>
    <col min="9" max="9" width="3" style="1" customWidth="1"/>
    <col min="10" max="10" width="7.5546875" style="1" customWidth="1"/>
    <col min="11" max="16384" width="9.109375" style="1"/>
  </cols>
  <sheetData>
    <row r="1" spans="1:12" ht="46.5" customHeight="1" x14ac:dyDescent="0.3">
      <c r="A1" s="330" t="s">
        <v>1002</v>
      </c>
      <c r="B1" s="330"/>
      <c r="C1" s="330"/>
      <c r="D1" s="330"/>
      <c r="E1" s="330"/>
      <c r="F1" s="330"/>
      <c r="G1" s="330"/>
      <c r="H1" s="330"/>
      <c r="I1" s="330"/>
    </row>
    <row r="2" spans="1:12" ht="25.5" customHeight="1" x14ac:dyDescent="0.3">
      <c r="A2" s="111"/>
      <c r="C2" s="73"/>
      <c r="J2" s="3"/>
    </row>
    <row r="3" spans="1:12" ht="9.75" customHeight="1" x14ac:dyDescent="0.3">
      <c r="A3" s="115"/>
      <c r="B3" s="115"/>
      <c r="C3" s="116"/>
      <c r="D3" s="115"/>
      <c r="E3" s="115"/>
      <c r="F3" s="117"/>
      <c r="G3" s="115"/>
      <c r="H3" s="115"/>
      <c r="I3" s="115"/>
      <c r="J3" s="115"/>
      <c r="K3" s="115"/>
      <c r="L3" s="115"/>
    </row>
    <row r="4" spans="1:12" s="35" customFormat="1" ht="42.75" customHeight="1" x14ac:dyDescent="0.25">
      <c r="A4" s="42"/>
      <c r="B4" s="42"/>
      <c r="C4" s="43" t="s">
        <v>28</v>
      </c>
      <c r="D4" s="42" t="s">
        <v>29</v>
      </c>
      <c r="E4" s="42" t="s">
        <v>30</v>
      </c>
      <c r="F4" s="44" t="s">
        <v>31</v>
      </c>
      <c r="G4" s="42" t="s">
        <v>32</v>
      </c>
      <c r="H4" s="42"/>
      <c r="I4" s="42"/>
      <c r="J4" s="42"/>
      <c r="K4" s="42"/>
      <c r="L4" s="42"/>
    </row>
    <row r="5" spans="1:12" ht="9" customHeight="1" x14ac:dyDescent="0.3">
      <c r="A5" s="119"/>
      <c r="C5" s="73"/>
      <c r="F5" s="51"/>
    </row>
    <row r="6" spans="1:12" s="35" customFormat="1" x14ac:dyDescent="0.3">
      <c r="A6" s="125"/>
      <c r="B6" s="120"/>
      <c r="C6" s="55"/>
      <c r="D6" s="53"/>
      <c r="E6" s="50"/>
      <c r="F6" s="205"/>
      <c r="G6" s="50"/>
      <c r="H6" s="50"/>
      <c r="I6" s="50"/>
    </row>
    <row r="7" spans="1:12" s="35" customFormat="1" ht="17.399999999999999" x14ac:dyDescent="0.3">
      <c r="A7" s="71" t="s">
        <v>837</v>
      </c>
      <c r="B7" s="120"/>
      <c r="C7" s="55"/>
      <c r="D7" s="53"/>
      <c r="E7" s="50"/>
      <c r="F7" s="205"/>
      <c r="G7" s="50"/>
      <c r="H7" s="50"/>
      <c r="I7" s="50"/>
    </row>
    <row r="8" spans="1:12" s="35" customFormat="1" x14ac:dyDescent="0.3">
      <c r="A8" s="125" t="s">
        <v>838</v>
      </c>
      <c r="B8" s="120"/>
      <c r="C8" s="55"/>
      <c r="D8" s="53"/>
      <c r="E8" s="50"/>
      <c r="F8" s="205"/>
      <c r="G8" s="50"/>
      <c r="H8" s="50"/>
      <c r="I8" s="50"/>
    </row>
    <row r="9" spans="1:12" s="35" customFormat="1" ht="13.8" hidden="1" x14ac:dyDescent="0.25">
      <c r="A9" s="125" t="s">
        <v>839</v>
      </c>
      <c r="B9" s="120" t="s">
        <v>189</v>
      </c>
      <c r="C9" s="55">
        <v>90</v>
      </c>
      <c r="D9" s="53">
        <v>1</v>
      </c>
      <c r="E9" s="50">
        <f>D9*C9</f>
        <v>90</v>
      </c>
      <c r="F9" s="56"/>
      <c r="G9" s="50">
        <f>F9*E9</f>
        <v>0</v>
      </c>
      <c r="H9" s="50"/>
      <c r="I9" s="50"/>
    </row>
    <row r="10" spans="1:12" s="35" customFormat="1" ht="13.8" hidden="1" x14ac:dyDescent="0.25">
      <c r="A10" s="125" t="s">
        <v>840</v>
      </c>
      <c r="B10" s="120" t="s">
        <v>189</v>
      </c>
      <c r="C10" s="55">
        <v>90</v>
      </c>
      <c r="D10" s="53">
        <v>1</v>
      </c>
      <c r="E10" s="50">
        <f>D10*C10</f>
        <v>90</v>
      </c>
      <c r="F10" s="56"/>
      <c r="G10" s="50">
        <f>F10*E10</f>
        <v>0</v>
      </c>
      <c r="H10" s="50"/>
      <c r="I10" s="50"/>
    </row>
    <row r="11" spans="1:12" s="35" customFormat="1" ht="13.8" x14ac:dyDescent="0.25">
      <c r="A11" s="125" t="s">
        <v>841</v>
      </c>
      <c r="B11" s="120" t="s">
        <v>189</v>
      </c>
      <c r="C11" s="55">
        <v>88</v>
      </c>
      <c r="D11" s="53">
        <v>1</v>
      </c>
      <c r="E11" s="50">
        <f>D11*C11</f>
        <v>88</v>
      </c>
      <c r="F11" s="56"/>
      <c r="G11" s="50">
        <f>F11*E11</f>
        <v>0</v>
      </c>
      <c r="H11" s="50"/>
      <c r="I11" s="50"/>
    </row>
    <row r="12" spans="1:12" s="35" customFormat="1" ht="13.8" x14ac:dyDescent="0.25">
      <c r="A12" s="125" t="s">
        <v>842</v>
      </c>
      <c r="B12" s="120" t="s">
        <v>189</v>
      </c>
      <c r="C12" s="55">
        <v>88</v>
      </c>
      <c r="D12" s="53">
        <v>1</v>
      </c>
      <c r="E12" s="50">
        <f>D12*C12</f>
        <v>88</v>
      </c>
      <c r="F12" s="56"/>
      <c r="G12" s="50">
        <f>F12*E12</f>
        <v>0</v>
      </c>
      <c r="H12" s="50"/>
      <c r="I12" s="50"/>
    </row>
    <row r="13" spans="1:12" s="35" customFormat="1" ht="13.8" x14ac:dyDescent="0.25">
      <c r="A13" s="125"/>
      <c r="B13" s="120"/>
      <c r="C13" s="55"/>
      <c r="D13" s="53"/>
      <c r="E13" s="50"/>
      <c r="F13" s="158"/>
      <c r="G13" s="50"/>
      <c r="H13" s="50"/>
      <c r="I13" s="50"/>
    </row>
    <row r="14" spans="1:12" s="35" customFormat="1" ht="17.399999999999999" x14ac:dyDescent="0.3">
      <c r="A14" s="71" t="s">
        <v>843</v>
      </c>
      <c r="B14" s="120"/>
      <c r="C14" s="55"/>
      <c r="D14" s="53"/>
      <c r="E14" s="50"/>
      <c r="F14" s="158"/>
      <c r="G14" s="50"/>
      <c r="H14" s="50"/>
      <c r="I14" s="50"/>
    </row>
    <row r="15" spans="1:12" s="35" customFormat="1" ht="6" customHeight="1" x14ac:dyDescent="0.3">
      <c r="A15" s="71"/>
      <c r="B15" s="120"/>
      <c r="C15" s="55"/>
      <c r="D15" s="53"/>
      <c r="E15" s="50"/>
      <c r="F15" s="158"/>
      <c r="G15" s="50"/>
      <c r="H15" s="50"/>
      <c r="I15" s="50"/>
    </row>
    <row r="16" spans="1:12" s="35" customFormat="1" ht="13.5" customHeight="1" x14ac:dyDescent="0.3">
      <c r="A16" s="206" t="s">
        <v>844</v>
      </c>
      <c r="B16" s="120"/>
      <c r="C16" s="55"/>
      <c r="D16" s="53"/>
      <c r="E16" s="50"/>
      <c r="F16" s="158"/>
      <c r="G16" s="50"/>
      <c r="H16" s="50"/>
      <c r="I16" s="50"/>
    </row>
    <row r="17" spans="1:9" s="35" customFormat="1" ht="13.8" x14ac:dyDescent="0.25">
      <c r="A17" s="53" t="s">
        <v>845</v>
      </c>
      <c r="B17" s="120" t="s">
        <v>846</v>
      </c>
      <c r="C17" s="55">
        <v>108</v>
      </c>
      <c r="D17" s="53">
        <v>1</v>
      </c>
      <c r="E17" s="50">
        <f t="shared" ref="E17:E27" si="0">D17*C17</f>
        <v>108</v>
      </c>
      <c r="F17" s="56"/>
      <c r="G17" s="50">
        <f>F17*E17</f>
        <v>0</v>
      </c>
      <c r="H17" s="50"/>
      <c r="I17" s="50"/>
    </row>
    <row r="18" spans="1:9" s="35" customFormat="1" ht="13.8" x14ac:dyDescent="0.25">
      <c r="A18" s="125" t="s">
        <v>847</v>
      </c>
      <c r="B18" s="120" t="s">
        <v>846</v>
      </c>
      <c r="C18" s="55">
        <v>108</v>
      </c>
      <c r="D18" s="53">
        <v>1</v>
      </c>
      <c r="E18" s="50">
        <f t="shared" si="0"/>
        <v>108</v>
      </c>
      <c r="F18" s="56"/>
      <c r="G18" s="50">
        <f>F18*E18</f>
        <v>0</v>
      </c>
      <c r="H18" s="50"/>
      <c r="I18" s="50"/>
    </row>
    <row r="19" spans="1:9" s="35" customFormat="1" ht="13.8" x14ac:dyDescent="0.25">
      <c r="A19" s="125" t="s">
        <v>848</v>
      </c>
      <c r="B19" s="120" t="s">
        <v>846</v>
      </c>
      <c r="C19" s="55">
        <v>108</v>
      </c>
      <c r="D19" s="53">
        <v>1</v>
      </c>
      <c r="E19" s="50">
        <f t="shared" si="0"/>
        <v>108</v>
      </c>
      <c r="F19" s="56"/>
      <c r="G19" s="50">
        <f t="shared" ref="G19:G39" si="1">F19*E19</f>
        <v>0</v>
      </c>
      <c r="H19" s="50"/>
      <c r="I19" s="50"/>
    </row>
    <row r="20" spans="1:9" s="35" customFormat="1" ht="13.8" x14ac:dyDescent="0.25">
      <c r="A20" s="125" t="s">
        <v>849</v>
      </c>
      <c r="B20" s="120" t="s">
        <v>846</v>
      </c>
      <c r="C20" s="55">
        <v>108</v>
      </c>
      <c r="D20" s="53">
        <v>1</v>
      </c>
      <c r="E20" s="50">
        <f t="shared" si="0"/>
        <v>108</v>
      </c>
      <c r="F20" s="56"/>
      <c r="G20" s="50">
        <f t="shared" si="1"/>
        <v>0</v>
      </c>
      <c r="H20" s="50"/>
      <c r="I20" s="50"/>
    </row>
    <row r="21" spans="1:9" s="35" customFormat="1" ht="13.8" x14ac:dyDescent="0.25">
      <c r="A21" s="125" t="s">
        <v>850</v>
      </c>
      <c r="B21" s="120" t="s">
        <v>846</v>
      </c>
      <c r="C21" s="55">
        <v>108</v>
      </c>
      <c r="D21" s="53">
        <v>1</v>
      </c>
      <c r="E21" s="50">
        <f t="shared" si="0"/>
        <v>108</v>
      </c>
      <c r="F21" s="56"/>
      <c r="G21" s="50">
        <f t="shared" si="1"/>
        <v>0</v>
      </c>
      <c r="H21" s="50"/>
      <c r="I21" s="50"/>
    </row>
    <row r="22" spans="1:9" s="35" customFormat="1" ht="13.8" x14ac:dyDescent="0.25">
      <c r="A22" s="125" t="s">
        <v>851</v>
      </c>
      <c r="B22" s="120" t="s">
        <v>846</v>
      </c>
      <c r="C22" s="55">
        <v>108</v>
      </c>
      <c r="D22" s="53">
        <v>1</v>
      </c>
      <c r="E22" s="50">
        <f t="shared" si="0"/>
        <v>108</v>
      </c>
      <c r="F22" s="56"/>
      <c r="G22" s="50">
        <f t="shared" si="1"/>
        <v>0</v>
      </c>
      <c r="H22" s="50"/>
      <c r="I22" s="50"/>
    </row>
    <row r="23" spans="1:9" s="35" customFormat="1" ht="13.8" x14ac:dyDescent="0.25">
      <c r="A23" s="125" t="s">
        <v>852</v>
      </c>
      <c r="B23" s="120" t="s">
        <v>846</v>
      </c>
      <c r="C23" s="55">
        <v>108</v>
      </c>
      <c r="D23" s="53">
        <v>1</v>
      </c>
      <c r="E23" s="50">
        <f t="shared" si="0"/>
        <v>108</v>
      </c>
      <c r="F23" s="56"/>
      <c r="G23" s="50">
        <f t="shared" si="1"/>
        <v>0</v>
      </c>
      <c r="H23" s="50"/>
      <c r="I23" s="50"/>
    </row>
    <row r="24" spans="1:9" s="35" customFormat="1" ht="13.8" x14ac:dyDescent="0.25">
      <c r="A24" s="125" t="s">
        <v>853</v>
      </c>
      <c r="B24" s="120" t="s">
        <v>846</v>
      </c>
      <c r="C24" s="55">
        <v>108</v>
      </c>
      <c r="D24" s="53">
        <v>1</v>
      </c>
      <c r="E24" s="50">
        <f t="shared" si="0"/>
        <v>108</v>
      </c>
      <c r="F24" s="56"/>
      <c r="G24" s="50">
        <f t="shared" si="1"/>
        <v>0</v>
      </c>
      <c r="H24" s="50"/>
      <c r="I24" s="50"/>
    </row>
    <row r="25" spans="1:9" s="35" customFormat="1" ht="13.8" x14ac:dyDescent="0.25">
      <c r="A25" s="125" t="s">
        <v>854</v>
      </c>
      <c r="B25" s="120" t="s">
        <v>846</v>
      </c>
      <c r="C25" s="55">
        <v>108</v>
      </c>
      <c r="D25" s="53">
        <v>1</v>
      </c>
      <c r="E25" s="50">
        <f t="shared" si="0"/>
        <v>108</v>
      </c>
      <c r="F25" s="56"/>
      <c r="G25" s="50">
        <f t="shared" si="1"/>
        <v>0</v>
      </c>
      <c r="H25" s="50"/>
      <c r="I25" s="50"/>
    </row>
    <row r="26" spans="1:9" s="35" customFormat="1" ht="13.8" x14ac:dyDescent="0.25">
      <c r="A26" s="125" t="s">
        <v>855</v>
      </c>
      <c r="B26" s="120" t="s">
        <v>846</v>
      </c>
      <c r="C26" s="55">
        <v>108</v>
      </c>
      <c r="D26" s="53">
        <v>1</v>
      </c>
      <c r="E26" s="50">
        <f t="shared" si="0"/>
        <v>108</v>
      </c>
      <c r="F26" s="56"/>
      <c r="G26" s="50">
        <f t="shared" si="1"/>
        <v>0</v>
      </c>
      <c r="H26" s="50"/>
      <c r="I26" s="50"/>
    </row>
    <row r="27" spans="1:9" s="35" customFormat="1" ht="13.8" x14ac:dyDescent="0.25">
      <c r="A27" s="125" t="s">
        <v>856</v>
      </c>
      <c r="B27" s="120" t="s">
        <v>846</v>
      </c>
      <c r="C27" s="55">
        <v>108</v>
      </c>
      <c r="D27" s="53">
        <v>1</v>
      </c>
      <c r="E27" s="50">
        <f t="shared" si="0"/>
        <v>108</v>
      </c>
      <c r="F27" s="56"/>
      <c r="G27" s="50">
        <f t="shared" si="1"/>
        <v>0</v>
      </c>
      <c r="H27" s="50"/>
      <c r="I27" s="50"/>
    </row>
    <row r="28" spans="1:9" s="35" customFormat="1" x14ac:dyDescent="0.25">
      <c r="A28" s="180" t="s">
        <v>857</v>
      </c>
      <c r="B28" s="120"/>
      <c r="C28" s="55"/>
      <c r="D28" s="53"/>
      <c r="E28" s="50"/>
      <c r="F28" s="158"/>
      <c r="G28" s="50"/>
      <c r="H28" s="50"/>
      <c r="I28" s="50"/>
    </row>
    <row r="29" spans="1:9" s="35" customFormat="1" ht="15" x14ac:dyDescent="0.25">
      <c r="A29" s="207" t="s">
        <v>855</v>
      </c>
      <c r="B29" s="120" t="s">
        <v>214</v>
      </c>
      <c r="C29" s="55">
        <v>165</v>
      </c>
      <c r="D29" s="53">
        <v>1</v>
      </c>
      <c r="E29" s="50">
        <f t="shared" ref="E29:E39" si="2">D29*C29</f>
        <v>165</v>
      </c>
      <c r="F29" s="56"/>
      <c r="G29" s="50">
        <f>F29*E29</f>
        <v>0</v>
      </c>
      <c r="H29" s="50"/>
      <c r="I29" s="50"/>
    </row>
    <row r="30" spans="1:9" s="35" customFormat="1" ht="15" x14ac:dyDescent="0.25">
      <c r="A30" s="207" t="s">
        <v>856</v>
      </c>
      <c r="B30" s="120" t="s">
        <v>214</v>
      </c>
      <c r="C30" s="55">
        <v>165</v>
      </c>
      <c r="D30" s="53">
        <v>1</v>
      </c>
      <c r="E30" s="50">
        <f t="shared" si="2"/>
        <v>165</v>
      </c>
      <c r="F30" s="56"/>
      <c r="G30" s="50">
        <f>F30*E30</f>
        <v>0</v>
      </c>
      <c r="H30" s="50"/>
      <c r="I30" s="50"/>
    </row>
    <row r="31" spans="1:9" s="35" customFormat="1" ht="15" x14ac:dyDescent="0.25">
      <c r="A31" s="207" t="s">
        <v>852</v>
      </c>
      <c r="B31" s="120" t="s">
        <v>214</v>
      </c>
      <c r="C31" s="55">
        <v>165</v>
      </c>
      <c r="D31" s="53">
        <v>1</v>
      </c>
      <c r="E31" s="50">
        <f t="shared" si="2"/>
        <v>165</v>
      </c>
      <c r="F31" s="56"/>
      <c r="G31" s="50">
        <f>F31*E31</f>
        <v>0</v>
      </c>
      <c r="H31" s="50"/>
      <c r="I31" s="50"/>
    </row>
    <row r="32" spans="1:9" s="35" customFormat="1" ht="15" x14ac:dyDescent="0.25">
      <c r="A32" s="207" t="s">
        <v>854</v>
      </c>
      <c r="B32" s="120" t="s">
        <v>214</v>
      </c>
      <c r="C32" s="55">
        <v>165</v>
      </c>
      <c r="D32" s="53">
        <v>1</v>
      </c>
      <c r="E32" s="50">
        <f t="shared" si="2"/>
        <v>165</v>
      </c>
      <c r="F32" s="56"/>
      <c r="G32" s="50">
        <f>F32*E32</f>
        <v>0</v>
      </c>
      <c r="H32" s="50"/>
      <c r="I32" s="50"/>
    </row>
    <row r="33" spans="1:9" s="35" customFormat="1" ht="15" x14ac:dyDescent="0.25">
      <c r="A33" s="207" t="s">
        <v>853</v>
      </c>
      <c r="B33" s="120" t="s">
        <v>214</v>
      </c>
      <c r="C33" s="55">
        <v>165</v>
      </c>
      <c r="D33" s="53">
        <v>1</v>
      </c>
      <c r="E33" s="50">
        <f t="shared" si="2"/>
        <v>165</v>
      </c>
      <c r="F33" s="56"/>
      <c r="G33" s="50">
        <f>F33*E33</f>
        <v>0</v>
      </c>
      <c r="H33" s="50"/>
      <c r="I33" s="50"/>
    </row>
    <row r="34" spans="1:9" s="35" customFormat="1" x14ac:dyDescent="0.25">
      <c r="A34" s="180" t="s">
        <v>858</v>
      </c>
      <c r="B34" s="120"/>
      <c r="C34" s="55"/>
      <c r="D34" s="53"/>
      <c r="E34" s="50"/>
      <c r="F34" s="158"/>
      <c r="G34" s="50"/>
      <c r="H34" s="50"/>
      <c r="I34" s="50"/>
    </row>
    <row r="35" spans="1:9" s="35" customFormat="1" ht="15" x14ac:dyDescent="0.25">
      <c r="A35" s="207" t="s">
        <v>859</v>
      </c>
      <c r="B35" s="120" t="s">
        <v>846</v>
      </c>
      <c r="C35" s="55">
        <v>118</v>
      </c>
      <c r="D35" s="53">
        <v>1</v>
      </c>
      <c r="E35" s="50">
        <f t="shared" si="2"/>
        <v>118</v>
      </c>
      <c r="F35" s="56"/>
      <c r="G35" s="50">
        <f>F35*E35</f>
        <v>0</v>
      </c>
      <c r="H35" s="50"/>
      <c r="I35" s="50"/>
    </row>
    <row r="36" spans="1:9" s="35" customFormat="1" ht="13.8" x14ac:dyDescent="0.25">
      <c r="A36" s="125" t="s">
        <v>860</v>
      </c>
      <c r="B36" s="120" t="s">
        <v>846</v>
      </c>
      <c r="C36" s="55">
        <v>118</v>
      </c>
      <c r="D36" s="53">
        <v>1</v>
      </c>
      <c r="E36" s="50">
        <f t="shared" si="2"/>
        <v>118</v>
      </c>
      <c r="F36" s="56"/>
      <c r="G36" s="50">
        <f t="shared" si="1"/>
        <v>0</v>
      </c>
      <c r="H36" s="50"/>
      <c r="I36" s="50"/>
    </row>
    <row r="37" spans="1:9" s="35" customFormat="1" ht="13.8" x14ac:dyDescent="0.25">
      <c r="A37" s="125" t="s">
        <v>861</v>
      </c>
      <c r="B37" s="120" t="s">
        <v>846</v>
      </c>
      <c r="C37" s="55">
        <v>118</v>
      </c>
      <c r="D37" s="53">
        <v>1</v>
      </c>
      <c r="E37" s="50">
        <f t="shared" si="2"/>
        <v>118</v>
      </c>
      <c r="F37" s="56"/>
      <c r="G37" s="50">
        <f t="shared" si="1"/>
        <v>0</v>
      </c>
      <c r="H37" s="50"/>
      <c r="I37" s="50"/>
    </row>
    <row r="38" spans="1:9" s="35" customFormat="1" ht="13.8" x14ac:dyDescent="0.25">
      <c r="A38" s="125" t="s">
        <v>862</v>
      </c>
      <c r="B38" s="120" t="s">
        <v>846</v>
      </c>
      <c r="C38" s="55">
        <v>118</v>
      </c>
      <c r="D38" s="53">
        <v>1</v>
      </c>
      <c r="E38" s="50">
        <f t="shared" si="2"/>
        <v>118</v>
      </c>
      <c r="F38" s="56"/>
      <c r="G38" s="50">
        <f t="shared" si="1"/>
        <v>0</v>
      </c>
      <c r="H38" s="50"/>
      <c r="I38" s="50"/>
    </row>
    <row r="39" spans="1:9" s="35" customFormat="1" ht="13.8" x14ac:dyDescent="0.25">
      <c r="A39" s="125" t="s">
        <v>863</v>
      </c>
      <c r="B39" s="120" t="s">
        <v>846</v>
      </c>
      <c r="C39" s="55">
        <v>118</v>
      </c>
      <c r="D39" s="53">
        <v>1</v>
      </c>
      <c r="E39" s="50">
        <f t="shared" si="2"/>
        <v>118</v>
      </c>
      <c r="F39" s="56"/>
      <c r="G39" s="50">
        <f t="shared" si="1"/>
        <v>0</v>
      </c>
      <c r="H39" s="50"/>
      <c r="I39" s="50"/>
    </row>
    <row r="40" spans="1:9" s="35" customFormat="1" ht="13.8" x14ac:dyDescent="0.25">
      <c r="A40" s="125"/>
      <c r="B40" s="120"/>
      <c r="C40" s="55"/>
      <c r="D40" s="53"/>
      <c r="E40" s="50"/>
      <c r="F40" s="55"/>
      <c r="G40" s="50"/>
      <c r="H40" s="50"/>
      <c r="I40" s="50"/>
    </row>
    <row r="41" spans="1:9" s="231" customFormat="1" ht="17.399999999999999" x14ac:dyDescent="0.3">
      <c r="A41" s="71" t="s">
        <v>986</v>
      </c>
      <c r="B41" s="120"/>
      <c r="C41" s="55"/>
      <c r="D41" s="53"/>
      <c r="E41" s="50"/>
      <c r="F41" s="205"/>
      <c r="G41" s="50"/>
      <c r="H41" s="50"/>
      <c r="I41" s="50"/>
    </row>
    <row r="42" spans="1:9" s="231" customFormat="1" x14ac:dyDescent="0.3">
      <c r="A42" s="180" t="s">
        <v>989</v>
      </c>
      <c r="B42" s="120"/>
      <c r="C42" s="55"/>
      <c r="D42" s="53"/>
      <c r="E42" s="50"/>
      <c r="F42" s="205"/>
      <c r="G42" s="50"/>
      <c r="H42" s="50"/>
      <c r="I42" s="50"/>
    </row>
    <row r="43" spans="1:9" s="212" customFormat="1" ht="15.75" customHeight="1" x14ac:dyDescent="0.3">
      <c r="A43" s="210" t="s">
        <v>988</v>
      </c>
      <c r="B43" s="208" t="s">
        <v>987</v>
      </c>
      <c r="C43" s="209">
        <v>42</v>
      </c>
      <c r="D43" s="210">
        <v>1</v>
      </c>
      <c r="E43" s="209">
        <f>D43*C43</f>
        <v>42</v>
      </c>
      <c r="F43" s="211"/>
      <c r="G43" s="209">
        <f>F43*E43</f>
        <v>0</v>
      </c>
      <c r="H43" s="209"/>
      <c r="I43" s="209"/>
    </row>
    <row r="44" spans="1:9" s="212" customFormat="1" ht="15.75" customHeight="1" x14ac:dyDescent="0.3">
      <c r="A44" s="210" t="s">
        <v>990</v>
      </c>
      <c r="B44" s="208" t="s">
        <v>987</v>
      </c>
      <c r="C44" s="209">
        <v>55</v>
      </c>
      <c r="D44" s="210">
        <v>1</v>
      </c>
      <c r="E44" s="209">
        <f>D44*C44</f>
        <v>55</v>
      </c>
      <c r="F44" s="211"/>
      <c r="G44" s="209">
        <f>F44*E44</f>
        <v>0</v>
      </c>
      <c r="H44" s="209"/>
      <c r="I44" s="209"/>
    </row>
    <row r="45" spans="1:9" s="212" customFormat="1" ht="15.75" customHeight="1" x14ac:dyDescent="0.3">
      <c r="A45" s="210" t="s">
        <v>991</v>
      </c>
      <c r="B45" s="208" t="s">
        <v>987</v>
      </c>
      <c r="C45" s="209">
        <v>55</v>
      </c>
      <c r="D45" s="210">
        <v>1</v>
      </c>
      <c r="E45" s="209">
        <f>D45*C45</f>
        <v>55</v>
      </c>
      <c r="F45" s="211"/>
      <c r="G45" s="209">
        <f>F45*E45</f>
        <v>0</v>
      </c>
      <c r="H45" s="209"/>
      <c r="I45" s="209"/>
    </row>
    <row r="46" spans="1:9" s="212" customFormat="1" ht="15.75" customHeight="1" x14ac:dyDescent="0.3">
      <c r="A46" s="210" t="s">
        <v>992</v>
      </c>
      <c r="B46" s="208" t="s">
        <v>987</v>
      </c>
      <c r="C46" s="209">
        <v>55</v>
      </c>
      <c r="D46" s="210">
        <v>1</v>
      </c>
      <c r="E46" s="209">
        <f>D46*C46</f>
        <v>55</v>
      </c>
      <c r="F46" s="211"/>
      <c r="G46" s="209">
        <f>F46*E46</f>
        <v>0</v>
      </c>
      <c r="H46" s="209"/>
      <c r="I46" s="209"/>
    </row>
    <row r="47" spans="1:9" s="212" customFormat="1" ht="15" customHeight="1" x14ac:dyDescent="0.3">
      <c r="A47" s="232"/>
      <c r="B47" s="208"/>
      <c r="C47" s="209"/>
      <c r="D47" s="210"/>
      <c r="E47" s="209"/>
      <c r="F47" s="205"/>
      <c r="G47" s="209"/>
      <c r="H47" s="209"/>
      <c r="I47" s="209"/>
    </row>
    <row r="48" spans="1:9" s="231" customFormat="1" ht="17.399999999999999" x14ac:dyDescent="0.3">
      <c r="A48" s="71" t="s">
        <v>864</v>
      </c>
      <c r="B48" s="120"/>
      <c r="C48" s="55"/>
      <c r="D48" s="53"/>
      <c r="E48" s="50"/>
      <c r="F48" s="205"/>
      <c r="G48" s="50"/>
      <c r="H48" s="50"/>
      <c r="I48" s="50"/>
    </row>
    <row r="49" spans="1:10" s="212" customFormat="1" ht="24" customHeight="1" x14ac:dyDescent="0.3">
      <c r="A49" s="331" t="s">
        <v>865</v>
      </c>
      <c r="B49" s="208" t="s">
        <v>866</v>
      </c>
      <c r="C49" s="209">
        <v>7</v>
      </c>
      <c r="D49" s="210">
        <v>1</v>
      </c>
      <c r="E49" s="209">
        <f>D49*C49</f>
        <v>7</v>
      </c>
      <c r="F49" s="211"/>
      <c r="G49" s="209">
        <f>F49*E49</f>
        <v>0</v>
      </c>
      <c r="H49" s="209"/>
      <c r="I49" s="209"/>
    </row>
    <row r="50" spans="1:10" s="212" customFormat="1" ht="24" customHeight="1" x14ac:dyDescent="0.3">
      <c r="A50" s="331"/>
      <c r="B50" s="208" t="s">
        <v>867</v>
      </c>
      <c r="C50" s="209">
        <v>12</v>
      </c>
      <c r="D50" s="210">
        <v>1</v>
      </c>
      <c r="E50" s="209">
        <f>D50*C50</f>
        <v>12</v>
      </c>
      <c r="F50" s="211"/>
      <c r="G50" s="209">
        <f>F50*E50</f>
        <v>0</v>
      </c>
      <c r="H50" s="209"/>
      <c r="I50" s="209"/>
    </row>
    <row r="51" spans="1:10" s="35" customFormat="1" x14ac:dyDescent="0.3">
      <c r="A51" s="125"/>
      <c r="B51" s="120"/>
      <c r="C51" s="55"/>
      <c r="D51" s="53"/>
      <c r="E51" s="50"/>
      <c r="F51" s="205"/>
      <c r="G51" s="50"/>
      <c r="H51" s="50"/>
      <c r="I51" s="50"/>
    </row>
    <row r="52" spans="1:10" s="35" customFormat="1" ht="17.399999999999999" x14ac:dyDescent="0.3">
      <c r="A52" s="71" t="s">
        <v>868</v>
      </c>
      <c r="B52" s="122"/>
      <c r="C52" s="55"/>
      <c r="D52" s="53"/>
      <c r="E52" s="50"/>
      <c r="F52" s="77"/>
      <c r="G52" s="50"/>
      <c r="J52" s="47"/>
    </row>
    <row r="53" spans="1:10" s="35" customFormat="1" ht="7.5" customHeight="1" x14ac:dyDescent="0.3">
      <c r="A53" s="53"/>
      <c r="B53" s="122"/>
      <c r="C53" s="55"/>
      <c r="D53" s="53"/>
      <c r="E53" s="50"/>
      <c r="F53" s="77"/>
      <c r="G53" s="50"/>
      <c r="J53" s="47"/>
    </row>
    <row r="54" spans="1:10" s="35" customFormat="1" x14ac:dyDescent="0.3">
      <c r="A54" s="206" t="s">
        <v>869</v>
      </c>
      <c r="B54" s="122"/>
      <c r="C54" s="55"/>
      <c r="D54" s="53"/>
      <c r="E54" s="50"/>
      <c r="F54" s="77"/>
      <c r="G54" s="50"/>
      <c r="J54" s="47"/>
    </row>
    <row r="55" spans="1:10" s="35" customFormat="1" x14ac:dyDescent="0.3">
      <c r="A55" s="316" t="s">
        <v>870</v>
      </c>
      <c r="B55" s="122" t="s">
        <v>231</v>
      </c>
      <c r="C55" s="213">
        <v>42</v>
      </c>
      <c r="D55" s="53">
        <v>1</v>
      </c>
      <c r="E55" s="50">
        <f t="shared" ref="E55:E66" si="3">D55*C55</f>
        <v>42</v>
      </c>
      <c r="F55" s="57"/>
      <c r="G55" s="50">
        <f t="shared" ref="G55:G66" si="4">F55*E55</f>
        <v>0</v>
      </c>
      <c r="J55" s="37"/>
    </row>
    <row r="56" spans="1:10" s="35" customFormat="1" x14ac:dyDescent="0.3">
      <c r="A56" s="316"/>
      <c r="B56" s="122" t="s">
        <v>739</v>
      </c>
      <c r="C56" s="213">
        <v>50</v>
      </c>
      <c r="D56" s="53">
        <v>1</v>
      </c>
      <c r="E56" s="50">
        <f t="shared" si="3"/>
        <v>50</v>
      </c>
      <c r="F56" s="57"/>
      <c r="G56" s="50">
        <f t="shared" si="4"/>
        <v>0</v>
      </c>
      <c r="J56" s="37"/>
    </row>
    <row r="57" spans="1:10" s="35" customFormat="1" x14ac:dyDescent="0.3">
      <c r="A57" s="316"/>
      <c r="B57" s="122" t="s">
        <v>413</v>
      </c>
      <c r="C57" s="213">
        <v>59</v>
      </c>
      <c r="D57" s="53">
        <v>1</v>
      </c>
      <c r="E57" s="50">
        <f t="shared" si="3"/>
        <v>59</v>
      </c>
      <c r="F57" s="57"/>
      <c r="G57" s="50">
        <f t="shared" si="4"/>
        <v>0</v>
      </c>
      <c r="J57" s="37"/>
    </row>
    <row r="58" spans="1:10" s="35" customFormat="1" x14ac:dyDescent="0.3">
      <c r="A58" s="316" t="s">
        <v>871</v>
      </c>
      <c r="B58" s="122" t="s">
        <v>231</v>
      </c>
      <c r="C58" s="213">
        <v>42</v>
      </c>
      <c r="D58" s="53">
        <v>1</v>
      </c>
      <c r="E58" s="50">
        <f t="shared" si="3"/>
        <v>42</v>
      </c>
      <c r="F58" s="57"/>
      <c r="G58" s="50">
        <f t="shared" si="4"/>
        <v>0</v>
      </c>
      <c r="J58" s="37"/>
    </row>
    <row r="59" spans="1:10" s="35" customFormat="1" x14ac:dyDescent="0.3">
      <c r="A59" s="316"/>
      <c r="B59" s="122" t="s">
        <v>739</v>
      </c>
      <c r="C59" s="213">
        <v>50</v>
      </c>
      <c r="D59" s="53">
        <v>1</v>
      </c>
      <c r="E59" s="50">
        <f t="shared" si="3"/>
        <v>50</v>
      </c>
      <c r="F59" s="57"/>
      <c r="G59" s="50">
        <f t="shared" si="4"/>
        <v>0</v>
      </c>
      <c r="J59" s="37"/>
    </row>
    <row r="60" spans="1:10" s="35" customFormat="1" x14ac:dyDescent="0.3">
      <c r="A60" s="316"/>
      <c r="B60" s="122" t="s">
        <v>413</v>
      </c>
      <c r="C60" s="213">
        <v>59</v>
      </c>
      <c r="D60" s="53">
        <v>1</v>
      </c>
      <c r="E60" s="50">
        <f t="shared" si="3"/>
        <v>59</v>
      </c>
      <c r="F60" s="57"/>
      <c r="G60" s="50">
        <f t="shared" si="4"/>
        <v>0</v>
      </c>
      <c r="J60" s="37"/>
    </row>
    <row r="61" spans="1:10" s="35" customFormat="1" x14ac:dyDescent="0.3">
      <c r="A61" s="316" t="s">
        <v>347</v>
      </c>
      <c r="B61" s="122" t="s">
        <v>231</v>
      </c>
      <c r="C61" s="213">
        <v>42</v>
      </c>
      <c r="D61" s="53">
        <v>1</v>
      </c>
      <c r="E61" s="50">
        <f t="shared" si="3"/>
        <v>42</v>
      </c>
      <c r="F61" s="57"/>
      <c r="G61" s="50">
        <f t="shared" si="4"/>
        <v>0</v>
      </c>
      <c r="J61" s="37"/>
    </row>
    <row r="62" spans="1:10" s="35" customFormat="1" x14ac:dyDescent="0.3">
      <c r="A62" s="316"/>
      <c r="B62" s="122" t="s">
        <v>739</v>
      </c>
      <c r="C62" s="213">
        <v>50</v>
      </c>
      <c r="D62" s="53">
        <v>1</v>
      </c>
      <c r="E62" s="50">
        <f t="shared" si="3"/>
        <v>50</v>
      </c>
      <c r="F62" s="57"/>
      <c r="G62" s="50">
        <f t="shared" si="4"/>
        <v>0</v>
      </c>
      <c r="J62" s="37"/>
    </row>
    <row r="63" spans="1:10" s="35" customFormat="1" x14ac:dyDescent="0.3">
      <c r="A63" s="316"/>
      <c r="B63" s="122" t="s">
        <v>413</v>
      </c>
      <c r="C63" s="213">
        <v>59</v>
      </c>
      <c r="D63" s="53">
        <v>1</v>
      </c>
      <c r="E63" s="50">
        <f t="shared" si="3"/>
        <v>59</v>
      </c>
      <c r="F63" s="57"/>
      <c r="G63" s="50">
        <f t="shared" si="4"/>
        <v>0</v>
      </c>
      <c r="J63" s="37"/>
    </row>
    <row r="64" spans="1:10" s="35" customFormat="1" x14ac:dyDescent="0.3">
      <c r="A64" s="316" t="s">
        <v>872</v>
      </c>
      <c r="B64" s="122" t="s">
        <v>231</v>
      </c>
      <c r="C64" s="213">
        <v>42</v>
      </c>
      <c r="D64" s="53">
        <v>1</v>
      </c>
      <c r="E64" s="50">
        <f t="shared" si="3"/>
        <v>42</v>
      </c>
      <c r="F64" s="57"/>
      <c r="G64" s="50">
        <f t="shared" si="4"/>
        <v>0</v>
      </c>
      <c r="J64" s="37"/>
    </row>
    <row r="65" spans="1:10" s="35" customFormat="1" x14ac:dyDescent="0.3">
      <c r="A65" s="316"/>
      <c r="B65" s="122" t="s">
        <v>739</v>
      </c>
      <c r="C65" s="213">
        <v>50</v>
      </c>
      <c r="D65" s="53">
        <v>1</v>
      </c>
      <c r="E65" s="50">
        <f t="shared" si="3"/>
        <v>50</v>
      </c>
      <c r="F65" s="57"/>
      <c r="G65" s="50">
        <f t="shared" si="4"/>
        <v>0</v>
      </c>
      <c r="J65" s="37"/>
    </row>
    <row r="66" spans="1:10" s="35" customFormat="1" x14ac:dyDescent="0.3">
      <c r="A66" s="316"/>
      <c r="B66" s="122" t="s">
        <v>413</v>
      </c>
      <c r="C66" s="213">
        <v>59</v>
      </c>
      <c r="D66" s="53">
        <v>1</v>
      </c>
      <c r="E66" s="50">
        <f t="shared" si="3"/>
        <v>59</v>
      </c>
      <c r="F66" s="57"/>
      <c r="G66" s="50">
        <f t="shared" si="4"/>
        <v>0</v>
      </c>
      <c r="J66" s="37"/>
    </row>
    <row r="67" spans="1:10" s="35" customFormat="1" x14ac:dyDescent="0.3">
      <c r="A67" s="316" t="s">
        <v>873</v>
      </c>
      <c r="B67" s="122" t="s">
        <v>231</v>
      </c>
      <c r="C67" s="213">
        <v>42</v>
      </c>
      <c r="D67" s="53">
        <v>1</v>
      </c>
      <c r="E67" s="50">
        <f>D67*C67</f>
        <v>42</v>
      </c>
      <c r="F67" s="57"/>
      <c r="G67" s="50">
        <f>F67*E67</f>
        <v>0</v>
      </c>
      <c r="J67" s="37"/>
    </row>
    <row r="68" spans="1:10" s="35" customFormat="1" x14ac:dyDescent="0.3">
      <c r="A68" s="316"/>
      <c r="B68" s="122" t="s">
        <v>739</v>
      </c>
      <c r="C68" s="213">
        <v>50</v>
      </c>
      <c r="D68" s="53">
        <v>1</v>
      </c>
      <c r="E68" s="50">
        <f>D68*C68</f>
        <v>50</v>
      </c>
      <c r="F68" s="57"/>
      <c r="G68" s="50">
        <f>F68*E68</f>
        <v>0</v>
      </c>
      <c r="J68" s="37"/>
    </row>
    <row r="69" spans="1:10" s="35" customFormat="1" x14ac:dyDescent="0.3">
      <c r="A69" s="316"/>
      <c r="B69" s="122" t="s">
        <v>413</v>
      </c>
      <c r="C69" s="213">
        <v>59</v>
      </c>
      <c r="D69" s="53">
        <v>1</v>
      </c>
      <c r="E69" s="50">
        <f>D69*C69</f>
        <v>59</v>
      </c>
      <c r="F69" s="57"/>
      <c r="G69" s="50">
        <f>F69*E69</f>
        <v>0</v>
      </c>
      <c r="J69" s="37"/>
    </row>
    <row r="70" spans="1:10" s="35" customFormat="1" ht="13.8" x14ac:dyDescent="0.25">
      <c r="A70" s="125"/>
      <c r="B70" s="122"/>
      <c r="C70" s="55"/>
      <c r="D70" s="53"/>
      <c r="E70" s="50"/>
      <c r="F70" s="55"/>
      <c r="G70" s="50"/>
      <c r="J70" s="37"/>
    </row>
    <row r="71" spans="1:10" s="35" customFormat="1" ht="7.5" customHeight="1" x14ac:dyDescent="0.3">
      <c r="A71" s="53"/>
      <c r="B71" s="122"/>
      <c r="C71" s="55"/>
      <c r="D71" s="53"/>
      <c r="E71" s="50"/>
      <c r="F71" s="77"/>
      <c r="G71" s="50"/>
      <c r="J71" s="47"/>
    </row>
    <row r="72" spans="1:10" s="35" customFormat="1" x14ac:dyDescent="0.3">
      <c r="A72" s="206" t="s">
        <v>874</v>
      </c>
      <c r="B72" s="122"/>
      <c r="C72" s="55"/>
      <c r="D72" s="53"/>
      <c r="E72" s="50"/>
      <c r="F72" s="77"/>
      <c r="G72" s="50"/>
      <c r="J72" s="47"/>
    </row>
    <row r="73" spans="1:10" s="35" customFormat="1" x14ac:dyDescent="0.3">
      <c r="A73" s="316" t="s">
        <v>875</v>
      </c>
      <c r="B73" s="122" t="s">
        <v>235</v>
      </c>
      <c r="C73" s="213">
        <v>38</v>
      </c>
      <c r="D73" s="53">
        <v>1</v>
      </c>
      <c r="E73" s="50">
        <f t="shared" ref="E73:E99" si="5">D73*C73</f>
        <v>38</v>
      </c>
      <c r="F73" s="57"/>
      <c r="G73" s="50">
        <f t="shared" ref="G73:G99" si="6">F73*E73</f>
        <v>0</v>
      </c>
      <c r="J73" s="37"/>
    </row>
    <row r="74" spans="1:10" s="35" customFormat="1" x14ac:dyDescent="0.3">
      <c r="A74" s="316"/>
      <c r="B74" s="122" t="s">
        <v>231</v>
      </c>
      <c r="C74" s="213">
        <v>67</v>
      </c>
      <c r="D74" s="53">
        <v>1</v>
      </c>
      <c r="E74" s="50">
        <f t="shared" si="5"/>
        <v>67</v>
      </c>
      <c r="F74" s="57"/>
      <c r="G74" s="50">
        <f t="shared" si="6"/>
        <v>0</v>
      </c>
      <c r="J74" s="37"/>
    </row>
    <row r="75" spans="1:10" s="35" customFormat="1" x14ac:dyDescent="0.3">
      <c r="A75" s="316"/>
      <c r="B75" s="122" t="s">
        <v>739</v>
      </c>
      <c r="C75" s="213">
        <v>92</v>
      </c>
      <c r="D75" s="53">
        <v>1</v>
      </c>
      <c r="E75" s="50">
        <f t="shared" si="5"/>
        <v>92</v>
      </c>
      <c r="F75" s="57"/>
      <c r="G75" s="50">
        <f t="shared" si="6"/>
        <v>0</v>
      </c>
      <c r="J75" s="37"/>
    </row>
    <row r="76" spans="1:10" s="35" customFormat="1" x14ac:dyDescent="0.3">
      <c r="A76" s="316" t="s">
        <v>849</v>
      </c>
      <c r="B76" s="122" t="s">
        <v>235</v>
      </c>
      <c r="C76" s="213">
        <v>38</v>
      </c>
      <c r="D76" s="53">
        <v>1</v>
      </c>
      <c r="E76" s="50">
        <f t="shared" si="5"/>
        <v>38</v>
      </c>
      <c r="F76" s="57"/>
      <c r="G76" s="50">
        <f t="shared" si="6"/>
        <v>0</v>
      </c>
      <c r="J76" s="37"/>
    </row>
    <row r="77" spans="1:10" s="35" customFormat="1" x14ac:dyDescent="0.3">
      <c r="A77" s="316"/>
      <c r="B77" s="122" t="s">
        <v>231</v>
      </c>
      <c r="C77" s="213">
        <v>67</v>
      </c>
      <c r="D77" s="53">
        <v>1</v>
      </c>
      <c r="E77" s="50">
        <f t="shared" si="5"/>
        <v>67</v>
      </c>
      <c r="F77" s="57"/>
      <c r="G77" s="50">
        <f t="shared" si="6"/>
        <v>0</v>
      </c>
      <c r="J77" s="37"/>
    </row>
    <row r="78" spans="1:10" s="35" customFormat="1" x14ac:dyDescent="0.3">
      <c r="A78" s="316"/>
      <c r="B78" s="122" t="s">
        <v>739</v>
      </c>
      <c r="C78" s="213">
        <v>92</v>
      </c>
      <c r="D78" s="53">
        <v>1</v>
      </c>
      <c r="E78" s="50">
        <f t="shared" si="5"/>
        <v>92</v>
      </c>
      <c r="F78" s="57"/>
      <c r="G78" s="50">
        <f t="shared" si="6"/>
        <v>0</v>
      </c>
      <c r="J78" s="37"/>
    </row>
    <row r="79" spans="1:10" s="35" customFormat="1" x14ac:dyDescent="0.3">
      <c r="A79" s="316" t="s">
        <v>876</v>
      </c>
      <c r="B79" s="122" t="s">
        <v>235</v>
      </c>
      <c r="C79" s="213">
        <v>38</v>
      </c>
      <c r="D79" s="53">
        <v>1</v>
      </c>
      <c r="E79" s="50">
        <f t="shared" si="5"/>
        <v>38</v>
      </c>
      <c r="F79" s="57"/>
      <c r="G79" s="50">
        <f t="shared" si="6"/>
        <v>0</v>
      </c>
      <c r="J79" s="37"/>
    </row>
    <row r="80" spans="1:10" s="35" customFormat="1" x14ac:dyDescent="0.3">
      <c r="A80" s="316"/>
      <c r="B80" s="122" t="s">
        <v>231</v>
      </c>
      <c r="C80" s="213">
        <v>67</v>
      </c>
      <c r="D80" s="53">
        <v>1</v>
      </c>
      <c r="E80" s="50">
        <f t="shared" si="5"/>
        <v>67</v>
      </c>
      <c r="F80" s="57"/>
      <c r="G80" s="50">
        <f t="shared" si="6"/>
        <v>0</v>
      </c>
      <c r="J80" s="37"/>
    </row>
    <row r="81" spans="1:10" s="35" customFormat="1" x14ac:dyDescent="0.3">
      <c r="A81" s="316"/>
      <c r="B81" s="122" t="s">
        <v>739</v>
      </c>
      <c r="C81" s="213">
        <v>92</v>
      </c>
      <c r="D81" s="53">
        <v>1</v>
      </c>
      <c r="E81" s="50">
        <f t="shared" si="5"/>
        <v>92</v>
      </c>
      <c r="F81" s="57"/>
      <c r="G81" s="50">
        <f t="shared" si="6"/>
        <v>0</v>
      </c>
      <c r="J81" s="37"/>
    </row>
    <row r="82" spans="1:10" s="35" customFormat="1" x14ac:dyDescent="0.3">
      <c r="A82" s="316" t="s">
        <v>347</v>
      </c>
      <c r="B82" s="122" t="s">
        <v>235</v>
      </c>
      <c r="C82" s="213">
        <v>38</v>
      </c>
      <c r="D82" s="53">
        <v>1</v>
      </c>
      <c r="E82" s="50">
        <f t="shared" si="5"/>
        <v>38</v>
      </c>
      <c r="F82" s="57"/>
      <c r="G82" s="50">
        <f t="shared" si="6"/>
        <v>0</v>
      </c>
      <c r="J82" s="37"/>
    </row>
    <row r="83" spans="1:10" s="35" customFormat="1" x14ac:dyDescent="0.3">
      <c r="A83" s="316"/>
      <c r="B83" s="122" t="s">
        <v>231</v>
      </c>
      <c r="C83" s="213">
        <v>67</v>
      </c>
      <c r="D83" s="53">
        <v>1</v>
      </c>
      <c r="E83" s="50">
        <f t="shared" si="5"/>
        <v>67</v>
      </c>
      <c r="F83" s="57"/>
      <c r="G83" s="50">
        <f t="shared" si="6"/>
        <v>0</v>
      </c>
      <c r="J83" s="37"/>
    </row>
    <row r="84" spans="1:10" s="35" customFormat="1" x14ac:dyDescent="0.3">
      <c r="A84" s="316"/>
      <c r="B84" s="122" t="s">
        <v>739</v>
      </c>
      <c r="C84" s="213">
        <v>92</v>
      </c>
      <c r="D84" s="53">
        <v>1</v>
      </c>
      <c r="E84" s="50">
        <f t="shared" si="5"/>
        <v>92</v>
      </c>
      <c r="F84" s="57"/>
      <c r="G84" s="50">
        <f t="shared" si="6"/>
        <v>0</v>
      </c>
      <c r="J84" s="37"/>
    </row>
    <row r="85" spans="1:10" s="35" customFormat="1" x14ac:dyDescent="0.3">
      <c r="A85" s="316" t="s">
        <v>877</v>
      </c>
      <c r="B85" s="122" t="s">
        <v>235</v>
      </c>
      <c r="C85" s="213">
        <v>47</v>
      </c>
      <c r="D85" s="53">
        <v>1</v>
      </c>
      <c r="E85" s="50">
        <f t="shared" si="5"/>
        <v>47</v>
      </c>
      <c r="F85" s="57"/>
      <c r="G85" s="50">
        <f t="shared" si="6"/>
        <v>0</v>
      </c>
      <c r="J85" s="37"/>
    </row>
    <row r="86" spans="1:10" s="35" customFormat="1" x14ac:dyDescent="0.3">
      <c r="A86" s="316"/>
      <c r="B86" s="122" t="s">
        <v>231</v>
      </c>
      <c r="C86" s="213">
        <v>75</v>
      </c>
      <c r="D86" s="53">
        <v>1</v>
      </c>
      <c r="E86" s="50">
        <f t="shared" si="5"/>
        <v>75</v>
      </c>
      <c r="F86" s="57"/>
      <c r="G86" s="50">
        <f t="shared" si="6"/>
        <v>0</v>
      </c>
      <c r="J86" s="37"/>
    </row>
    <row r="87" spans="1:10" s="35" customFormat="1" x14ac:dyDescent="0.3">
      <c r="A87" s="316"/>
      <c r="B87" s="122" t="s">
        <v>739</v>
      </c>
      <c r="C87" s="213">
        <v>100</v>
      </c>
      <c r="D87" s="53">
        <v>1</v>
      </c>
      <c r="E87" s="50">
        <f t="shared" si="5"/>
        <v>100</v>
      </c>
      <c r="F87" s="57"/>
      <c r="G87" s="50">
        <f t="shared" si="6"/>
        <v>0</v>
      </c>
      <c r="J87" s="37"/>
    </row>
    <row r="88" spans="1:10" s="35" customFormat="1" x14ac:dyDescent="0.3">
      <c r="A88" s="316" t="s">
        <v>498</v>
      </c>
      <c r="B88" s="122" t="s">
        <v>235</v>
      </c>
      <c r="C88" s="213">
        <v>38</v>
      </c>
      <c r="D88" s="53">
        <v>1</v>
      </c>
      <c r="E88" s="50">
        <f t="shared" si="5"/>
        <v>38</v>
      </c>
      <c r="F88" s="57"/>
      <c r="G88" s="50">
        <f t="shared" si="6"/>
        <v>0</v>
      </c>
      <c r="J88" s="37"/>
    </row>
    <row r="89" spans="1:10" s="35" customFormat="1" x14ac:dyDescent="0.3">
      <c r="A89" s="316"/>
      <c r="B89" s="122" t="s">
        <v>231</v>
      </c>
      <c r="C89" s="213">
        <v>67</v>
      </c>
      <c r="D89" s="53">
        <v>1</v>
      </c>
      <c r="E89" s="50">
        <f t="shared" si="5"/>
        <v>67</v>
      </c>
      <c r="F89" s="57"/>
      <c r="G89" s="50">
        <f t="shared" si="6"/>
        <v>0</v>
      </c>
      <c r="J89" s="37"/>
    </row>
    <row r="90" spans="1:10" s="35" customFormat="1" x14ac:dyDescent="0.3">
      <c r="A90" s="316"/>
      <c r="B90" s="122" t="s">
        <v>739</v>
      </c>
      <c r="C90" s="213">
        <v>92</v>
      </c>
      <c r="D90" s="53">
        <v>1</v>
      </c>
      <c r="E90" s="50">
        <f t="shared" si="5"/>
        <v>92</v>
      </c>
      <c r="F90" s="57"/>
      <c r="G90" s="50">
        <f t="shared" si="6"/>
        <v>0</v>
      </c>
      <c r="J90" s="37"/>
    </row>
    <row r="91" spans="1:10" s="35" customFormat="1" x14ac:dyDescent="0.3">
      <c r="A91" s="316" t="s">
        <v>349</v>
      </c>
      <c r="B91" s="122" t="s">
        <v>235</v>
      </c>
      <c r="C91" s="213">
        <v>38</v>
      </c>
      <c r="D91" s="53">
        <v>1</v>
      </c>
      <c r="E91" s="50">
        <f t="shared" si="5"/>
        <v>38</v>
      </c>
      <c r="F91" s="57"/>
      <c r="G91" s="50">
        <f t="shared" si="6"/>
        <v>0</v>
      </c>
      <c r="J91" s="37"/>
    </row>
    <row r="92" spans="1:10" s="35" customFormat="1" x14ac:dyDescent="0.3">
      <c r="A92" s="316"/>
      <c r="B92" s="122" t="s">
        <v>231</v>
      </c>
      <c r="C92" s="213">
        <v>67</v>
      </c>
      <c r="D92" s="53">
        <v>1</v>
      </c>
      <c r="E92" s="50">
        <f t="shared" si="5"/>
        <v>67</v>
      </c>
      <c r="F92" s="57"/>
      <c r="G92" s="50">
        <f t="shared" si="6"/>
        <v>0</v>
      </c>
      <c r="J92" s="37"/>
    </row>
    <row r="93" spans="1:10" s="35" customFormat="1" x14ac:dyDescent="0.3">
      <c r="A93" s="316"/>
      <c r="B93" s="122" t="s">
        <v>739</v>
      </c>
      <c r="C93" s="213">
        <v>92</v>
      </c>
      <c r="D93" s="53">
        <v>1</v>
      </c>
      <c r="E93" s="50">
        <f t="shared" si="5"/>
        <v>92</v>
      </c>
      <c r="F93" s="57"/>
      <c r="G93" s="50">
        <f t="shared" si="6"/>
        <v>0</v>
      </c>
      <c r="J93" s="37"/>
    </row>
    <row r="94" spans="1:10" s="35" customFormat="1" x14ac:dyDescent="0.3">
      <c r="A94" s="316" t="s">
        <v>878</v>
      </c>
      <c r="B94" s="122" t="s">
        <v>235</v>
      </c>
      <c r="C94" s="213">
        <v>38</v>
      </c>
      <c r="D94" s="53">
        <v>1</v>
      </c>
      <c r="E94" s="50">
        <f t="shared" si="5"/>
        <v>38</v>
      </c>
      <c r="F94" s="57"/>
      <c r="G94" s="50">
        <f t="shared" si="6"/>
        <v>0</v>
      </c>
      <c r="J94" s="37"/>
    </row>
    <row r="95" spans="1:10" s="35" customFormat="1" x14ac:dyDescent="0.3">
      <c r="A95" s="316"/>
      <c r="B95" s="122" t="s">
        <v>231</v>
      </c>
      <c r="C95" s="213">
        <v>67</v>
      </c>
      <c r="D95" s="53">
        <v>1</v>
      </c>
      <c r="E95" s="50">
        <f t="shared" si="5"/>
        <v>67</v>
      </c>
      <c r="F95" s="57"/>
      <c r="G95" s="50">
        <f t="shared" si="6"/>
        <v>0</v>
      </c>
      <c r="J95" s="37"/>
    </row>
    <row r="96" spans="1:10" s="35" customFormat="1" x14ac:dyDescent="0.3">
      <c r="A96" s="316"/>
      <c r="B96" s="122" t="s">
        <v>739</v>
      </c>
      <c r="C96" s="213">
        <v>92</v>
      </c>
      <c r="D96" s="53">
        <v>1</v>
      </c>
      <c r="E96" s="50">
        <f t="shared" si="5"/>
        <v>92</v>
      </c>
      <c r="F96" s="57"/>
      <c r="G96" s="50">
        <f t="shared" si="6"/>
        <v>0</v>
      </c>
      <c r="J96" s="37"/>
    </row>
    <row r="97" spans="1:10" s="35" customFormat="1" x14ac:dyDescent="0.3">
      <c r="A97" s="316" t="s">
        <v>879</v>
      </c>
      <c r="B97" s="122" t="s">
        <v>235</v>
      </c>
      <c r="C97" s="213">
        <v>38</v>
      </c>
      <c r="D97" s="53">
        <v>1</v>
      </c>
      <c r="E97" s="50">
        <f t="shared" si="5"/>
        <v>38</v>
      </c>
      <c r="F97" s="57"/>
      <c r="G97" s="50">
        <f t="shared" si="6"/>
        <v>0</v>
      </c>
      <c r="J97" s="37"/>
    </row>
    <row r="98" spans="1:10" s="35" customFormat="1" x14ac:dyDescent="0.3">
      <c r="A98" s="316"/>
      <c r="B98" s="122" t="s">
        <v>231</v>
      </c>
      <c r="C98" s="213">
        <v>67</v>
      </c>
      <c r="D98" s="53">
        <v>1</v>
      </c>
      <c r="E98" s="50">
        <f t="shared" si="5"/>
        <v>67</v>
      </c>
      <c r="F98" s="57"/>
      <c r="G98" s="50">
        <f t="shared" si="6"/>
        <v>0</v>
      </c>
      <c r="J98" s="37"/>
    </row>
    <row r="99" spans="1:10" s="35" customFormat="1" x14ac:dyDescent="0.3">
      <c r="A99" s="316"/>
      <c r="B99" s="122" t="s">
        <v>739</v>
      </c>
      <c r="C99" s="213">
        <v>92</v>
      </c>
      <c r="D99" s="53">
        <v>1</v>
      </c>
      <c r="E99" s="50">
        <f t="shared" si="5"/>
        <v>92</v>
      </c>
      <c r="F99" s="57"/>
      <c r="G99" s="50">
        <f t="shared" si="6"/>
        <v>0</v>
      </c>
      <c r="J99" s="37"/>
    </row>
    <row r="100" spans="1:10" s="35" customFormat="1" x14ac:dyDescent="0.3">
      <c r="A100" s="125"/>
      <c r="B100" s="120"/>
      <c r="C100" s="55"/>
      <c r="D100" s="53"/>
      <c r="E100" s="50"/>
      <c r="F100" s="205"/>
      <c r="G100" s="50"/>
      <c r="H100" s="50"/>
      <c r="I100" s="50"/>
    </row>
    <row r="101" spans="1:10" s="35" customFormat="1" ht="17.399999999999999" x14ac:dyDescent="0.3">
      <c r="A101" s="80" t="s">
        <v>767</v>
      </c>
      <c r="B101" s="120"/>
      <c r="C101" s="50"/>
      <c r="F101" s="77"/>
      <c r="G101" s="84">
        <f>SUM(G6:G100)</f>
        <v>0</v>
      </c>
      <c r="H101" s="84"/>
      <c r="I101" s="84"/>
    </row>
    <row r="102" spans="1:10" s="35" customFormat="1" x14ac:dyDescent="0.3">
      <c r="B102" s="120"/>
      <c r="C102" s="50"/>
      <c r="F102" s="77"/>
    </row>
    <row r="103" spans="1:10" s="35" customFormat="1" x14ac:dyDescent="0.3">
      <c r="B103" s="120"/>
      <c r="C103" s="50"/>
      <c r="F103" s="77"/>
    </row>
    <row r="104" spans="1:10" s="35" customFormat="1" x14ac:dyDescent="0.3">
      <c r="B104" s="120"/>
      <c r="C104" s="50"/>
      <c r="F104" s="77"/>
    </row>
    <row r="105" spans="1:10" s="35" customFormat="1" x14ac:dyDescent="0.3">
      <c r="B105" s="120"/>
      <c r="C105" s="50"/>
      <c r="F105" s="77"/>
    </row>
    <row r="106" spans="1:10" s="35" customFormat="1" x14ac:dyDescent="0.3">
      <c r="B106" s="120"/>
      <c r="C106" s="50"/>
      <c r="F106" s="77"/>
    </row>
    <row r="107" spans="1:10" s="35" customFormat="1" x14ac:dyDescent="0.3">
      <c r="B107" s="120"/>
      <c r="C107" s="50"/>
      <c r="F107" s="77"/>
    </row>
    <row r="108" spans="1:10" s="35" customFormat="1" x14ac:dyDescent="0.3">
      <c r="B108" s="120"/>
      <c r="C108" s="50"/>
      <c r="F108" s="77"/>
    </row>
    <row r="109" spans="1:10" s="35" customFormat="1" x14ac:dyDescent="0.3">
      <c r="B109" s="120"/>
      <c r="C109" s="50"/>
      <c r="F109" s="77"/>
    </row>
    <row r="110" spans="1:10" s="35" customFormat="1" x14ac:dyDescent="0.3">
      <c r="B110" s="120"/>
      <c r="C110" s="50"/>
      <c r="F110" s="77"/>
    </row>
    <row r="111" spans="1:10" s="35" customFormat="1" x14ac:dyDescent="0.3">
      <c r="B111" s="120"/>
      <c r="C111" s="50"/>
      <c r="F111" s="77"/>
    </row>
    <row r="112" spans="1:10" s="35" customFormat="1" x14ac:dyDescent="0.3">
      <c r="B112" s="120"/>
      <c r="C112" s="50"/>
      <c r="F112" s="77"/>
    </row>
    <row r="113" spans="2:6" s="35" customFormat="1" x14ac:dyDescent="0.3">
      <c r="B113" s="120"/>
      <c r="C113" s="50"/>
      <c r="F113" s="77"/>
    </row>
    <row r="114" spans="2:6" s="35" customFormat="1" x14ac:dyDescent="0.3">
      <c r="B114" s="120"/>
      <c r="C114" s="50"/>
      <c r="F114" s="77"/>
    </row>
    <row r="115" spans="2:6" s="35" customFormat="1" x14ac:dyDescent="0.3">
      <c r="B115" s="120"/>
      <c r="C115" s="50"/>
      <c r="F115" s="77"/>
    </row>
    <row r="116" spans="2:6" s="35" customFormat="1" x14ac:dyDescent="0.3">
      <c r="B116" s="120"/>
      <c r="C116" s="50"/>
      <c r="F116" s="77"/>
    </row>
    <row r="117" spans="2:6" s="35" customFormat="1" x14ac:dyDescent="0.3">
      <c r="B117" s="120"/>
      <c r="C117" s="50"/>
      <c r="F117" s="77"/>
    </row>
    <row r="118" spans="2:6" s="35" customFormat="1" x14ac:dyDescent="0.3">
      <c r="B118" s="120"/>
      <c r="C118" s="50"/>
      <c r="F118" s="77"/>
    </row>
    <row r="119" spans="2:6" s="35" customFormat="1" x14ac:dyDescent="0.3">
      <c r="B119" s="120"/>
      <c r="C119" s="50"/>
      <c r="F119" s="77"/>
    </row>
    <row r="120" spans="2:6" s="35" customFormat="1" x14ac:dyDescent="0.3">
      <c r="B120" s="120"/>
      <c r="C120" s="50"/>
      <c r="F120" s="77"/>
    </row>
    <row r="121" spans="2:6" s="35" customFormat="1" x14ac:dyDescent="0.3">
      <c r="B121" s="120"/>
      <c r="C121" s="50"/>
      <c r="F121" s="77"/>
    </row>
    <row r="122" spans="2:6" s="35" customFormat="1" x14ac:dyDescent="0.3">
      <c r="B122" s="120"/>
      <c r="C122" s="50"/>
      <c r="F122" s="77"/>
    </row>
    <row r="123" spans="2:6" s="35" customFormat="1" x14ac:dyDescent="0.3">
      <c r="B123" s="120"/>
      <c r="C123" s="50"/>
      <c r="F123" s="77"/>
    </row>
    <row r="124" spans="2:6" s="35" customFormat="1" x14ac:dyDescent="0.3">
      <c r="B124" s="120"/>
      <c r="C124" s="50"/>
      <c r="F124" s="77"/>
    </row>
    <row r="125" spans="2:6" s="35" customFormat="1" x14ac:dyDescent="0.3">
      <c r="B125" s="120"/>
      <c r="C125" s="50"/>
      <c r="F125" s="77"/>
    </row>
    <row r="126" spans="2:6" s="35" customFormat="1" x14ac:dyDescent="0.3">
      <c r="B126" s="120"/>
      <c r="C126" s="50"/>
      <c r="F126" s="77"/>
    </row>
    <row r="127" spans="2:6" s="35" customFormat="1" x14ac:dyDescent="0.3">
      <c r="B127" s="120"/>
      <c r="C127" s="50"/>
      <c r="F127" s="77"/>
    </row>
    <row r="128" spans="2:6" s="35" customFormat="1" x14ac:dyDescent="0.3">
      <c r="B128" s="120"/>
      <c r="C128" s="50"/>
      <c r="F128" s="77"/>
    </row>
    <row r="129" spans="2:6" s="35" customFormat="1" x14ac:dyDescent="0.3">
      <c r="B129" s="120"/>
      <c r="C129" s="50"/>
      <c r="F129" s="77"/>
    </row>
    <row r="130" spans="2:6" s="35" customFormat="1" x14ac:dyDescent="0.3">
      <c r="B130" s="120"/>
      <c r="C130" s="50"/>
      <c r="F130" s="77"/>
    </row>
    <row r="131" spans="2:6" s="35" customFormat="1" x14ac:dyDescent="0.3">
      <c r="B131" s="120"/>
      <c r="C131" s="50"/>
      <c r="F131" s="77"/>
    </row>
    <row r="132" spans="2:6" s="35" customFormat="1" x14ac:dyDescent="0.3">
      <c r="B132" s="120"/>
      <c r="C132" s="50"/>
      <c r="F132" s="77"/>
    </row>
    <row r="133" spans="2:6" s="35" customFormat="1" x14ac:dyDescent="0.3">
      <c r="B133" s="120"/>
      <c r="C133" s="50"/>
      <c r="F133" s="77"/>
    </row>
    <row r="134" spans="2:6" s="35" customFormat="1" x14ac:dyDescent="0.3">
      <c r="B134" s="120"/>
      <c r="C134" s="50"/>
      <c r="F134" s="77"/>
    </row>
    <row r="135" spans="2:6" s="35" customFormat="1" x14ac:dyDescent="0.3">
      <c r="B135" s="120"/>
      <c r="C135" s="50"/>
      <c r="F135" s="77"/>
    </row>
    <row r="136" spans="2:6" s="35" customFormat="1" x14ac:dyDescent="0.3">
      <c r="B136" s="120"/>
      <c r="C136" s="50"/>
      <c r="F136" s="77"/>
    </row>
    <row r="137" spans="2:6" s="35" customFormat="1" x14ac:dyDescent="0.3">
      <c r="B137" s="120"/>
      <c r="C137" s="50"/>
      <c r="F137" s="77"/>
    </row>
    <row r="138" spans="2:6" s="35" customFormat="1" x14ac:dyDescent="0.3">
      <c r="B138" s="120"/>
      <c r="C138" s="50"/>
      <c r="F138" s="77"/>
    </row>
    <row r="139" spans="2:6" s="35" customFormat="1" x14ac:dyDescent="0.3">
      <c r="B139" s="120"/>
      <c r="C139" s="50"/>
      <c r="F139" s="77"/>
    </row>
    <row r="140" spans="2:6" s="35" customFormat="1" x14ac:dyDescent="0.3">
      <c r="B140" s="120"/>
      <c r="C140" s="50"/>
      <c r="F140" s="77"/>
    </row>
    <row r="141" spans="2:6" s="35" customFormat="1" x14ac:dyDescent="0.3">
      <c r="B141" s="120"/>
      <c r="C141" s="50"/>
      <c r="F141" s="77"/>
    </row>
    <row r="142" spans="2:6" s="35" customFormat="1" x14ac:dyDescent="0.3">
      <c r="B142" s="120"/>
      <c r="C142" s="50"/>
      <c r="F142" s="77"/>
    </row>
    <row r="143" spans="2:6" s="35" customFormat="1" x14ac:dyDescent="0.3">
      <c r="B143" s="120"/>
      <c r="C143" s="50"/>
      <c r="F143" s="77"/>
    </row>
    <row r="144" spans="2:6" s="35" customFormat="1" x14ac:dyDescent="0.3">
      <c r="B144" s="120"/>
      <c r="C144" s="50"/>
      <c r="F144" s="77"/>
    </row>
    <row r="145" spans="2:6" s="35" customFormat="1" x14ac:dyDescent="0.3">
      <c r="B145" s="120"/>
      <c r="C145" s="50"/>
      <c r="F145" s="77"/>
    </row>
    <row r="146" spans="2:6" s="35" customFormat="1" x14ac:dyDescent="0.3">
      <c r="B146" s="120"/>
      <c r="C146" s="50"/>
      <c r="F146" s="77"/>
    </row>
    <row r="147" spans="2:6" s="35" customFormat="1" x14ac:dyDescent="0.3">
      <c r="B147" s="120"/>
      <c r="C147" s="50"/>
      <c r="F147" s="77"/>
    </row>
    <row r="148" spans="2:6" s="35" customFormat="1" x14ac:dyDescent="0.3">
      <c r="B148" s="120"/>
      <c r="C148" s="50"/>
      <c r="F148" s="77"/>
    </row>
    <row r="149" spans="2:6" s="35" customFormat="1" x14ac:dyDescent="0.3">
      <c r="B149" s="120"/>
      <c r="C149" s="50"/>
      <c r="F149" s="77"/>
    </row>
    <row r="150" spans="2:6" s="35" customFormat="1" x14ac:dyDescent="0.3">
      <c r="B150" s="120"/>
      <c r="C150" s="50"/>
      <c r="F150" s="77"/>
    </row>
    <row r="151" spans="2:6" s="35" customFormat="1" x14ac:dyDescent="0.3">
      <c r="B151" s="120"/>
      <c r="C151" s="50"/>
      <c r="F151" s="77"/>
    </row>
    <row r="152" spans="2:6" s="35" customFormat="1" x14ac:dyDescent="0.3">
      <c r="B152" s="120"/>
      <c r="C152" s="50"/>
      <c r="F152" s="77"/>
    </row>
    <row r="153" spans="2:6" s="35" customFormat="1" x14ac:dyDescent="0.3">
      <c r="B153" s="120"/>
      <c r="C153" s="50"/>
      <c r="F153" s="77"/>
    </row>
    <row r="154" spans="2:6" s="35" customFormat="1" x14ac:dyDescent="0.3">
      <c r="B154" s="120"/>
      <c r="C154" s="50"/>
      <c r="F154" s="77"/>
    </row>
    <row r="155" spans="2:6" s="35" customFormat="1" x14ac:dyDescent="0.3">
      <c r="B155" s="120"/>
      <c r="C155" s="50"/>
      <c r="F155" s="77"/>
    </row>
    <row r="156" spans="2:6" s="35" customFormat="1" x14ac:dyDescent="0.3">
      <c r="B156" s="120"/>
      <c r="C156" s="50"/>
      <c r="F156" s="77"/>
    </row>
    <row r="157" spans="2:6" s="35" customFormat="1" x14ac:dyDescent="0.3">
      <c r="B157" s="120"/>
      <c r="C157" s="50"/>
      <c r="F157" s="77"/>
    </row>
    <row r="158" spans="2:6" s="35" customFormat="1" x14ac:dyDescent="0.3">
      <c r="B158" s="120"/>
      <c r="C158" s="50"/>
      <c r="F158" s="77"/>
    </row>
    <row r="159" spans="2:6" s="35" customFormat="1" x14ac:dyDescent="0.3">
      <c r="B159" s="120"/>
      <c r="C159" s="50"/>
      <c r="F159" s="77"/>
    </row>
    <row r="160" spans="2:6" s="35" customFormat="1" x14ac:dyDescent="0.3">
      <c r="B160" s="120"/>
      <c r="C160" s="50"/>
      <c r="F160" s="77"/>
    </row>
    <row r="161" spans="2:6" s="35" customFormat="1" x14ac:dyDescent="0.3">
      <c r="B161" s="120"/>
      <c r="C161" s="50"/>
      <c r="F161" s="77"/>
    </row>
    <row r="162" spans="2:6" s="35" customFormat="1" x14ac:dyDescent="0.3">
      <c r="B162" s="120"/>
      <c r="C162" s="50"/>
      <c r="F162" s="77"/>
    </row>
    <row r="163" spans="2:6" s="35" customFormat="1" x14ac:dyDescent="0.3">
      <c r="B163" s="120"/>
      <c r="C163" s="50"/>
      <c r="F163" s="77"/>
    </row>
    <row r="164" spans="2:6" s="35" customFormat="1" x14ac:dyDescent="0.3">
      <c r="B164" s="120"/>
      <c r="C164" s="50"/>
      <c r="F164" s="77"/>
    </row>
    <row r="165" spans="2:6" s="35" customFormat="1" x14ac:dyDescent="0.3">
      <c r="B165" s="120"/>
      <c r="C165" s="50"/>
      <c r="F165" s="77"/>
    </row>
    <row r="166" spans="2:6" s="35" customFormat="1" x14ac:dyDescent="0.3">
      <c r="B166" s="120"/>
      <c r="C166" s="50"/>
      <c r="F166" s="77"/>
    </row>
    <row r="167" spans="2:6" s="35" customFormat="1" x14ac:dyDescent="0.3">
      <c r="B167" s="120"/>
      <c r="C167" s="50"/>
      <c r="F167" s="77"/>
    </row>
    <row r="168" spans="2:6" s="35" customFormat="1" x14ac:dyDescent="0.3">
      <c r="B168" s="120"/>
      <c r="C168" s="50"/>
      <c r="F168" s="77"/>
    </row>
    <row r="169" spans="2:6" s="35" customFormat="1" x14ac:dyDescent="0.3">
      <c r="B169" s="120"/>
      <c r="C169" s="50"/>
      <c r="F169" s="77"/>
    </row>
    <row r="170" spans="2:6" s="35" customFormat="1" x14ac:dyDescent="0.3">
      <c r="B170" s="120"/>
      <c r="C170" s="50"/>
      <c r="F170" s="77"/>
    </row>
    <row r="171" spans="2:6" s="35" customFormat="1" x14ac:dyDescent="0.3">
      <c r="B171" s="120"/>
      <c r="C171" s="50"/>
      <c r="F171" s="77"/>
    </row>
    <row r="172" spans="2:6" s="35" customFormat="1" x14ac:dyDescent="0.3">
      <c r="B172" s="120"/>
      <c r="C172" s="50"/>
      <c r="F172" s="77"/>
    </row>
    <row r="173" spans="2:6" s="35" customFormat="1" x14ac:dyDescent="0.3">
      <c r="B173" s="120"/>
      <c r="C173" s="50"/>
      <c r="F173" s="77"/>
    </row>
    <row r="174" spans="2:6" s="35" customFormat="1" x14ac:dyDescent="0.3">
      <c r="B174" s="120"/>
      <c r="C174" s="50"/>
      <c r="F174" s="77"/>
    </row>
    <row r="175" spans="2:6" s="35" customFormat="1" x14ac:dyDescent="0.3">
      <c r="B175" s="120"/>
      <c r="C175" s="50"/>
      <c r="F175" s="77"/>
    </row>
    <row r="176" spans="2:6" s="35" customFormat="1" x14ac:dyDescent="0.3">
      <c r="B176" s="120"/>
      <c r="C176" s="50"/>
      <c r="F176" s="77"/>
    </row>
    <row r="177" spans="2:6" s="35" customFormat="1" x14ac:dyDescent="0.3">
      <c r="B177" s="120"/>
      <c r="C177" s="50"/>
      <c r="F177" s="77"/>
    </row>
    <row r="178" spans="2:6" s="35" customFormat="1" x14ac:dyDescent="0.3">
      <c r="B178" s="120"/>
      <c r="C178" s="50"/>
      <c r="F178" s="77"/>
    </row>
    <row r="179" spans="2:6" s="35" customFormat="1" x14ac:dyDescent="0.3">
      <c r="B179" s="120"/>
      <c r="C179" s="50"/>
      <c r="F179" s="77"/>
    </row>
    <row r="180" spans="2:6" s="35" customFormat="1" x14ac:dyDescent="0.3">
      <c r="B180" s="120"/>
      <c r="C180" s="50"/>
      <c r="F180" s="77"/>
    </row>
    <row r="181" spans="2:6" s="35" customFormat="1" x14ac:dyDescent="0.3">
      <c r="B181" s="120"/>
      <c r="C181" s="50"/>
      <c r="F181" s="77"/>
    </row>
    <row r="182" spans="2:6" s="35" customFormat="1" x14ac:dyDescent="0.3">
      <c r="B182" s="120"/>
      <c r="C182" s="50"/>
      <c r="F182" s="77"/>
    </row>
    <row r="183" spans="2:6" s="35" customFormat="1" x14ac:dyDescent="0.3">
      <c r="B183" s="120"/>
      <c r="C183" s="50"/>
      <c r="F183" s="77"/>
    </row>
    <row r="184" spans="2:6" s="35" customFormat="1" x14ac:dyDescent="0.3">
      <c r="B184" s="120"/>
      <c r="C184" s="50"/>
      <c r="F184" s="77"/>
    </row>
    <row r="185" spans="2:6" s="35" customFormat="1" x14ac:dyDescent="0.3">
      <c r="B185" s="120"/>
      <c r="C185" s="50"/>
      <c r="F185" s="77"/>
    </row>
    <row r="186" spans="2:6" s="35" customFormat="1" x14ac:dyDescent="0.3">
      <c r="B186" s="120"/>
      <c r="C186" s="50"/>
      <c r="F186" s="77"/>
    </row>
    <row r="187" spans="2:6" s="35" customFormat="1" x14ac:dyDescent="0.3">
      <c r="B187" s="120"/>
      <c r="C187" s="50"/>
      <c r="F187" s="77"/>
    </row>
    <row r="188" spans="2:6" s="35" customFormat="1" x14ac:dyDescent="0.3">
      <c r="B188" s="120"/>
      <c r="C188" s="50"/>
      <c r="F188" s="77"/>
    </row>
    <row r="189" spans="2:6" s="35" customFormat="1" x14ac:dyDescent="0.3">
      <c r="B189" s="120"/>
      <c r="C189" s="50"/>
      <c r="F189" s="77"/>
    </row>
    <row r="190" spans="2:6" s="35" customFormat="1" x14ac:dyDescent="0.3">
      <c r="B190" s="120"/>
      <c r="C190" s="50"/>
      <c r="F190" s="77"/>
    </row>
    <row r="191" spans="2:6" s="35" customFormat="1" x14ac:dyDescent="0.3">
      <c r="B191" s="120"/>
      <c r="C191" s="50"/>
      <c r="F191" s="77"/>
    </row>
    <row r="192" spans="2:6" s="35" customFormat="1" x14ac:dyDescent="0.3">
      <c r="B192" s="120"/>
      <c r="C192" s="50"/>
      <c r="F192" s="77"/>
    </row>
    <row r="193" spans="2:6" s="35" customFormat="1" x14ac:dyDescent="0.3">
      <c r="B193" s="120"/>
      <c r="C193" s="50"/>
      <c r="F193" s="77"/>
    </row>
    <row r="194" spans="2:6" s="35" customFormat="1" x14ac:dyDescent="0.3">
      <c r="B194" s="120"/>
      <c r="C194" s="50"/>
      <c r="F194" s="77"/>
    </row>
    <row r="195" spans="2:6" s="35" customFormat="1" x14ac:dyDescent="0.3">
      <c r="B195" s="120"/>
      <c r="C195" s="50"/>
      <c r="F195" s="77"/>
    </row>
    <row r="196" spans="2:6" s="35" customFormat="1" x14ac:dyDescent="0.3">
      <c r="B196" s="120"/>
      <c r="C196" s="50"/>
      <c r="F196" s="77"/>
    </row>
    <row r="197" spans="2:6" s="35" customFormat="1" x14ac:dyDescent="0.3">
      <c r="B197" s="120"/>
      <c r="C197" s="50"/>
      <c r="F197" s="77"/>
    </row>
    <row r="198" spans="2:6" s="35" customFormat="1" x14ac:dyDescent="0.3">
      <c r="B198" s="120"/>
      <c r="C198" s="50"/>
      <c r="F198" s="77"/>
    </row>
    <row r="199" spans="2:6" s="35" customFormat="1" x14ac:dyDescent="0.3">
      <c r="B199" s="120"/>
      <c r="C199" s="50"/>
      <c r="F199" s="77"/>
    </row>
    <row r="200" spans="2:6" s="35" customFormat="1" x14ac:dyDescent="0.3">
      <c r="B200" s="120"/>
      <c r="C200" s="50"/>
      <c r="F200" s="77"/>
    </row>
    <row r="201" spans="2:6" s="35" customFormat="1" x14ac:dyDescent="0.3">
      <c r="B201" s="120"/>
      <c r="C201" s="50"/>
      <c r="F201" s="77"/>
    </row>
    <row r="202" spans="2:6" s="35" customFormat="1" x14ac:dyDescent="0.3">
      <c r="B202" s="120"/>
      <c r="C202" s="50"/>
      <c r="F202" s="77"/>
    </row>
    <row r="203" spans="2:6" s="35" customFormat="1" x14ac:dyDescent="0.3">
      <c r="B203" s="120"/>
      <c r="C203" s="50"/>
      <c r="F203" s="77"/>
    </row>
    <row r="204" spans="2:6" s="35" customFormat="1" x14ac:dyDescent="0.3">
      <c r="B204" s="120"/>
      <c r="C204" s="50"/>
      <c r="F204" s="77"/>
    </row>
    <row r="205" spans="2:6" s="35" customFormat="1" x14ac:dyDescent="0.3">
      <c r="B205" s="120"/>
      <c r="C205" s="50"/>
      <c r="F205" s="77"/>
    </row>
    <row r="206" spans="2:6" s="35" customFormat="1" x14ac:dyDescent="0.3">
      <c r="B206" s="120"/>
      <c r="C206" s="50"/>
      <c r="F206" s="77"/>
    </row>
    <row r="207" spans="2:6" s="35" customFormat="1" x14ac:dyDescent="0.3">
      <c r="B207" s="120"/>
      <c r="C207" s="50"/>
      <c r="F207" s="77"/>
    </row>
    <row r="208" spans="2:6" s="35" customFormat="1" x14ac:dyDescent="0.3">
      <c r="B208" s="120"/>
      <c r="C208" s="50"/>
      <c r="F208" s="77"/>
    </row>
    <row r="209" spans="2:6" s="35" customFormat="1" x14ac:dyDescent="0.3">
      <c r="B209" s="120"/>
      <c r="C209" s="50"/>
      <c r="F209" s="77"/>
    </row>
    <row r="210" spans="2:6" s="35" customFormat="1" x14ac:dyDescent="0.3">
      <c r="B210" s="120"/>
      <c r="C210" s="50"/>
      <c r="F210" s="77"/>
    </row>
    <row r="211" spans="2:6" s="35" customFormat="1" x14ac:dyDescent="0.3">
      <c r="B211" s="120"/>
      <c r="C211" s="50"/>
      <c r="F211" s="77"/>
    </row>
    <row r="212" spans="2:6" s="35" customFormat="1" x14ac:dyDescent="0.3">
      <c r="B212" s="120"/>
      <c r="C212" s="50"/>
      <c r="F212" s="77"/>
    </row>
    <row r="213" spans="2:6" s="35" customFormat="1" x14ac:dyDescent="0.3">
      <c r="B213" s="120"/>
      <c r="C213" s="50"/>
      <c r="F213" s="77"/>
    </row>
    <row r="214" spans="2:6" s="35" customFormat="1" x14ac:dyDescent="0.3">
      <c r="B214" s="120"/>
      <c r="C214" s="50"/>
      <c r="F214" s="77"/>
    </row>
    <row r="215" spans="2:6" s="35" customFormat="1" x14ac:dyDescent="0.3">
      <c r="B215" s="120"/>
      <c r="C215" s="50"/>
      <c r="F215" s="77"/>
    </row>
    <row r="216" spans="2:6" s="35" customFormat="1" x14ac:dyDescent="0.3">
      <c r="B216" s="120"/>
      <c r="C216" s="50"/>
      <c r="F216" s="77"/>
    </row>
    <row r="217" spans="2:6" s="35" customFormat="1" x14ac:dyDescent="0.3">
      <c r="B217" s="120"/>
      <c r="C217" s="50"/>
      <c r="F217" s="77"/>
    </row>
    <row r="218" spans="2:6" s="35" customFormat="1" x14ac:dyDescent="0.3">
      <c r="B218" s="120"/>
      <c r="C218" s="50"/>
      <c r="F218" s="77"/>
    </row>
    <row r="219" spans="2:6" s="35" customFormat="1" x14ac:dyDescent="0.3">
      <c r="B219" s="120"/>
      <c r="C219" s="50"/>
      <c r="F219" s="77"/>
    </row>
    <row r="220" spans="2:6" s="35" customFormat="1" x14ac:dyDescent="0.3">
      <c r="B220" s="120"/>
      <c r="C220" s="50"/>
      <c r="F220" s="77"/>
    </row>
    <row r="221" spans="2:6" s="35" customFormat="1" x14ac:dyDescent="0.3">
      <c r="B221" s="120"/>
      <c r="C221" s="50"/>
      <c r="F221" s="77"/>
    </row>
    <row r="222" spans="2:6" s="35" customFormat="1" x14ac:dyDescent="0.3">
      <c r="B222" s="120"/>
      <c r="C222" s="50"/>
      <c r="F222" s="77"/>
    </row>
    <row r="223" spans="2:6" s="35" customFormat="1" x14ac:dyDescent="0.3">
      <c r="B223" s="120"/>
      <c r="C223" s="50"/>
      <c r="F223" s="77"/>
    </row>
    <row r="224" spans="2:6" s="35" customFormat="1" x14ac:dyDescent="0.3">
      <c r="B224" s="120"/>
      <c r="C224" s="50"/>
      <c r="F224" s="77"/>
    </row>
    <row r="225" spans="2:6" s="35" customFormat="1" x14ac:dyDescent="0.3">
      <c r="B225" s="120"/>
      <c r="C225" s="50"/>
      <c r="F225" s="77"/>
    </row>
    <row r="226" spans="2:6" s="35" customFormat="1" x14ac:dyDescent="0.3">
      <c r="B226" s="120"/>
      <c r="C226" s="50"/>
      <c r="F226" s="77"/>
    </row>
    <row r="227" spans="2:6" s="35" customFormat="1" x14ac:dyDescent="0.3">
      <c r="B227" s="120"/>
      <c r="C227" s="50"/>
      <c r="F227" s="77"/>
    </row>
    <row r="228" spans="2:6" s="35" customFormat="1" x14ac:dyDescent="0.3">
      <c r="B228" s="120"/>
      <c r="C228" s="50"/>
      <c r="F228" s="77"/>
    </row>
    <row r="229" spans="2:6" s="35" customFormat="1" x14ac:dyDescent="0.3">
      <c r="B229" s="120"/>
      <c r="C229" s="50"/>
      <c r="F229" s="77"/>
    </row>
    <row r="230" spans="2:6" s="35" customFormat="1" x14ac:dyDescent="0.3">
      <c r="B230" s="120"/>
      <c r="C230" s="50"/>
      <c r="F230" s="77"/>
    </row>
    <row r="231" spans="2:6" s="35" customFormat="1" x14ac:dyDescent="0.3">
      <c r="B231" s="120"/>
      <c r="C231" s="50"/>
      <c r="F231" s="77"/>
    </row>
    <row r="232" spans="2:6" s="35" customFormat="1" x14ac:dyDescent="0.3">
      <c r="B232" s="120"/>
      <c r="C232" s="50"/>
      <c r="F232" s="77"/>
    </row>
    <row r="233" spans="2:6" s="35" customFormat="1" x14ac:dyDescent="0.3">
      <c r="B233" s="120"/>
      <c r="C233" s="50"/>
      <c r="F233" s="77"/>
    </row>
    <row r="234" spans="2:6" s="35" customFormat="1" x14ac:dyDescent="0.3">
      <c r="B234" s="120"/>
      <c r="C234" s="50"/>
      <c r="F234" s="77"/>
    </row>
    <row r="235" spans="2:6" s="35" customFormat="1" x14ac:dyDescent="0.3">
      <c r="B235" s="120"/>
      <c r="C235" s="50"/>
      <c r="F235" s="77"/>
    </row>
    <row r="236" spans="2:6" s="35" customFormat="1" x14ac:dyDescent="0.3">
      <c r="B236" s="120"/>
      <c r="C236" s="50"/>
      <c r="F236" s="77"/>
    </row>
    <row r="237" spans="2:6" s="35" customFormat="1" x14ac:dyDescent="0.3">
      <c r="B237" s="120"/>
      <c r="C237" s="50"/>
      <c r="F237" s="77"/>
    </row>
    <row r="238" spans="2:6" s="35" customFormat="1" x14ac:dyDescent="0.3">
      <c r="B238" s="120"/>
      <c r="C238" s="50"/>
      <c r="F238" s="77"/>
    </row>
    <row r="239" spans="2:6" s="35" customFormat="1" x14ac:dyDescent="0.3">
      <c r="B239" s="120"/>
      <c r="C239" s="50"/>
      <c r="F239" s="77"/>
    </row>
    <row r="240" spans="2:6" s="35" customFormat="1" x14ac:dyDescent="0.3">
      <c r="B240" s="120"/>
      <c r="C240" s="50"/>
      <c r="F240" s="77"/>
    </row>
    <row r="241" spans="2:6" s="35" customFormat="1" x14ac:dyDescent="0.3">
      <c r="B241" s="120"/>
      <c r="C241" s="50"/>
      <c r="F241" s="77"/>
    </row>
    <row r="242" spans="2:6" s="35" customFormat="1" x14ac:dyDescent="0.3">
      <c r="B242" s="120"/>
      <c r="C242" s="50"/>
      <c r="F242" s="77"/>
    </row>
    <row r="243" spans="2:6" s="35" customFormat="1" x14ac:dyDescent="0.3">
      <c r="B243" s="120"/>
      <c r="C243" s="50"/>
      <c r="F243" s="77"/>
    </row>
    <row r="244" spans="2:6" s="35" customFormat="1" x14ac:dyDescent="0.3">
      <c r="B244" s="120"/>
      <c r="C244" s="50"/>
      <c r="F244" s="77"/>
    </row>
    <row r="245" spans="2:6" s="35" customFormat="1" x14ac:dyDescent="0.3">
      <c r="B245" s="120"/>
      <c r="C245" s="50"/>
      <c r="F245" s="77"/>
    </row>
    <row r="246" spans="2:6" s="35" customFormat="1" x14ac:dyDescent="0.3">
      <c r="B246" s="120"/>
      <c r="C246" s="50"/>
      <c r="F246" s="77"/>
    </row>
    <row r="247" spans="2:6" s="35" customFormat="1" x14ac:dyDescent="0.3">
      <c r="B247" s="120"/>
      <c r="C247" s="50"/>
      <c r="F247" s="77"/>
    </row>
    <row r="248" spans="2:6" s="35" customFormat="1" x14ac:dyDescent="0.3">
      <c r="B248" s="120"/>
      <c r="C248" s="50"/>
      <c r="F248" s="77"/>
    </row>
    <row r="249" spans="2:6" s="35" customFormat="1" x14ac:dyDescent="0.3">
      <c r="B249" s="120"/>
      <c r="C249" s="50"/>
      <c r="F249" s="77"/>
    </row>
    <row r="250" spans="2:6" s="35" customFormat="1" x14ac:dyDescent="0.3">
      <c r="B250" s="120"/>
      <c r="C250" s="50"/>
      <c r="F250" s="77"/>
    </row>
    <row r="251" spans="2:6" s="35" customFormat="1" x14ac:dyDescent="0.3">
      <c r="B251" s="120"/>
      <c r="C251" s="50"/>
      <c r="F251" s="77"/>
    </row>
    <row r="252" spans="2:6" s="35" customFormat="1" x14ac:dyDescent="0.3">
      <c r="B252" s="120"/>
      <c r="C252" s="50"/>
      <c r="F252" s="77"/>
    </row>
    <row r="253" spans="2:6" s="35" customFormat="1" x14ac:dyDescent="0.3">
      <c r="B253" s="120"/>
      <c r="C253" s="50"/>
      <c r="F253" s="77"/>
    </row>
    <row r="254" spans="2:6" s="35" customFormat="1" x14ac:dyDescent="0.3">
      <c r="B254" s="120"/>
      <c r="C254" s="50"/>
      <c r="F254" s="77"/>
    </row>
    <row r="255" spans="2:6" s="35" customFormat="1" x14ac:dyDescent="0.3">
      <c r="B255" s="120"/>
      <c r="C255" s="50"/>
      <c r="F255" s="77"/>
    </row>
    <row r="256" spans="2:6" s="35" customFormat="1" x14ac:dyDescent="0.3">
      <c r="B256" s="120"/>
      <c r="C256" s="50"/>
      <c r="F256" s="77"/>
    </row>
    <row r="257" spans="2:6" s="35" customFormat="1" x14ac:dyDescent="0.3">
      <c r="B257" s="120"/>
      <c r="C257" s="50"/>
      <c r="F257" s="77"/>
    </row>
    <row r="258" spans="2:6" s="35" customFormat="1" x14ac:dyDescent="0.3">
      <c r="B258" s="120"/>
      <c r="C258" s="50"/>
      <c r="F258" s="77"/>
    </row>
    <row r="259" spans="2:6" s="35" customFormat="1" x14ac:dyDescent="0.3">
      <c r="B259" s="120"/>
      <c r="C259" s="50"/>
      <c r="F259" s="77"/>
    </row>
    <row r="260" spans="2:6" s="35" customFormat="1" x14ac:dyDescent="0.3">
      <c r="B260" s="120"/>
      <c r="C260" s="50"/>
      <c r="F260" s="77"/>
    </row>
    <row r="261" spans="2:6" s="35" customFormat="1" x14ac:dyDescent="0.3">
      <c r="B261" s="120"/>
      <c r="C261" s="50"/>
      <c r="F261" s="77"/>
    </row>
    <row r="262" spans="2:6" s="35" customFormat="1" x14ac:dyDescent="0.3">
      <c r="B262" s="120"/>
      <c r="C262" s="50"/>
      <c r="F262" s="77"/>
    </row>
    <row r="263" spans="2:6" s="35" customFormat="1" x14ac:dyDescent="0.3">
      <c r="B263" s="120"/>
      <c r="C263" s="50"/>
      <c r="F263" s="77"/>
    </row>
    <row r="264" spans="2:6" s="35" customFormat="1" x14ac:dyDescent="0.3">
      <c r="B264" s="120"/>
      <c r="C264" s="50"/>
      <c r="F264" s="77"/>
    </row>
    <row r="265" spans="2:6" s="35" customFormat="1" x14ac:dyDescent="0.3">
      <c r="B265" s="120"/>
      <c r="C265" s="50"/>
      <c r="F265" s="77"/>
    </row>
    <row r="266" spans="2:6" s="35" customFormat="1" x14ac:dyDescent="0.3">
      <c r="B266" s="120"/>
      <c r="C266" s="50"/>
      <c r="F266" s="77"/>
    </row>
    <row r="267" spans="2:6" s="35" customFormat="1" x14ac:dyDescent="0.3">
      <c r="B267" s="120"/>
      <c r="C267" s="50"/>
      <c r="F267" s="77"/>
    </row>
    <row r="268" spans="2:6" s="35" customFormat="1" x14ac:dyDescent="0.3">
      <c r="B268" s="120"/>
      <c r="C268" s="50"/>
      <c r="F268" s="77"/>
    </row>
    <row r="269" spans="2:6" s="35" customFormat="1" x14ac:dyDescent="0.3">
      <c r="B269" s="120"/>
      <c r="C269" s="50"/>
      <c r="F269" s="77"/>
    </row>
    <row r="270" spans="2:6" s="35" customFormat="1" x14ac:dyDescent="0.3">
      <c r="B270" s="120"/>
      <c r="C270" s="50"/>
      <c r="F270" s="77"/>
    </row>
    <row r="271" spans="2:6" s="35" customFormat="1" x14ac:dyDescent="0.3">
      <c r="B271" s="120"/>
      <c r="C271" s="50"/>
      <c r="F271" s="77"/>
    </row>
    <row r="272" spans="2:6" s="35" customFormat="1" x14ac:dyDescent="0.3">
      <c r="B272" s="120"/>
      <c r="C272" s="50"/>
      <c r="F272" s="77"/>
    </row>
    <row r="273" spans="2:6" s="35" customFormat="1" x14ac:dyDescent="0.3">
      <c r="B273" s="120"/>
      <c r="C273" s="50"/>
      <c r="F273" s="77"/>
    </row>
    <row r="274" spans="2:6" s="35" customFormat="1" x14ac:dyDescent="0.3">
      <c r="B274" s="120"/>
      <c r="C274" s="50"/>
      <c r="F274" s="77"/>
    </row>
    <row r="275" spans="2:6" s="35" customFormat="1" x14ac:dyDescent="0.3">
      <c r="B275" s="120"/>
      <c r="C275" s="50"/>
      <c r="F275" s="77"/>
    </row>
    <row r="276" spans="2:6" s="35" customFormat="1" x14ac:dyDescent="0.3">
      <c r="B276" s="120"/>
      <c r="C276" s="50"/>
      <c r="F276" s="77"/>
    </row>
    <row r="277" spans="2:6" s="35" customFormat="1" x14ac:dyDescent="0.3">
      <c r="B277" s="120"/>
      <c r="C277" s="50"/>
      <c r="F277" s="77"/>
    </row>
    <row r="278" spans="2:6" s="35" customFormat="1" x14ac:dyDescent="0.3">
      <c r="B278" s="120"/>
      <c r="C278" s="50"/>
      <c r="F278" s="77"/>
    </row>
    <row r="279" spans="2:6" s="35" customFormat="1" x14ac:dyDescent="0.3">
      <c r="B279" s="120"/>
      <c r="C279" s="50"/>
      <c r="F279" s="77"/>
    </row>
    <row r="280" spans="2:6" s="35" customFormat="1" x14ac:dyDescent="0.3">
      <c r="B280" s="120"/>
      <c r="C280" s="50"/>
      <c r="F280" s="77"/>
    </row>
    <row r="281" spans="2:6" s="35" customFormat="1" x14ac:dyDescent="0.3">
      <c r="B281" s="120"/>
      <c r="C281" s="50"/>
      <c r="F281" s="77"/>
    </row>
    <row r="282" spans="2:6" s="35" customFormat="1" x14ac:dyDescent="0.3">
      <c r="B282" s="120"/>
      <c r="C282" s="50"/>
      <c r="F282" s="77"/>
    </row>
    <row r="283" spans="2:6" s="35" customFormat="1" x14ac:dyDescent="0.3">
      <c r="B283" s="120"/>
      <c r="C283" s="50"/>
      <c r="F283" s="77"/>
    </row>
    <row r="284" spans="2:6" s="35" customFormat="1" x14ac:dyDescent="0.3">
      <c r="B284" s="120"/>
      <c r="C284" s="50"/>
      <c r="F284" s="77"/>
    </row>
    <row r="285" spans="2:6" s="35" customFormat="1" x14ac:dyDescent="0.3">
      <c r="B285" s="120"/>
      <c r="C285" s="50"/>
      <c r="F285" s="77"/>
    </row>
    <row r="286" spans="2:6" s="35" customFormat="1" x14ac:dyDescent="0.3">
      <c r="B286" s="120"/>
      <c r="C286" s="50"/>
      <c r="F286" s="77"/>
    </row>
    <row r="287" spans="2:6" s="35" customFormat="1" x14ac:dyDescent="0.3">
      <c r="B287" s="120"/>
      <c r="C287" s="50"/>
      <c r="F287" s="77"/>
    </row>
    <row r="288" spans="2:6" s="35" customFormat="1" x14ac:dyDescent="0.3">
      <c r="B288" s="120"/>
      <c r="C288" s="50"/>
      <c r="F288" s="77"/>
    </row>
    <row r="289" spans="2:6" s="35" customFormat="1" x14ac:dyDescent="0.3">
      <c r="B289" s="120"/>
      <c r="C289" s="50"/>
      <c r="F289" s="77"/>
    </row>
    <row r="290" spans="2:6" s="35" customFormat="1" x14ac:dyDescent="0.3">
      <c r="B290" s="120"/>
      <c r="C290" s="50"/>
      <c r="F290" s="77"/>
    </row>
    <row r="291" spans="2:6" s="35" customFormat="1" x14ac:dyDescent="0.3">
      <c r="B291" s="120"/>
      <c r="C291" s="50"/>
      <c r="F291" s="77"/>
    </row>
    <row r="292" spans="2:6" s="35" customFormat="1" x14ac:dyDescent="0.3">
      <c r="B292" s="120"/>
      <c r="C292" s="50"/>
      <c r="F292" s="77"/>
    </row>
    <row r="293" spans="2:6" s="35" customFormat="1" x14ac:dyDescent="0.3">
      <c r="B293" s="120"/>
      <c r="C293" s="50"/>
      <c r="F293" s="77"/>
    </row>
    <row r="294" spans="2:6" s="35" customFormat="1" x14ac:dyDescent="0.3">
      <c r="B294" s="120"/>
      <c r="C294" s="50"/>
      <c r="F294" s="77"/>
    </row>
    <row r="295" spans="2:6" s="35" customFormat="1" x14ac:dyDescent="0.3">
      <c r="B295" s="120"/>
      <c r="C295" s="50"/>
      <c r="F295" s="77"/>
    </row>
    <row r="296" spans="2:6" s="35" customFormat="1" x14ac:dyDescent="0.3">
      <c r="B296" s="120"/>
      <c r="C296" s="50"/>
      <c r="F296" s="77"/>
    </row>
    <row r="297" spans="2:6" s="35" customFormat="1" x14ac:dyDescent="0.3">
      <c r="B297" s="120"/>
      <c r="C297" s="50"/>
      <c r="F297" s="77"/>
    </row>
    <row r="298" spans="2:6" s="35" customFormat="1" x14ac:dyDescent="0.3">
      <c r="B298" s="120"/>
      <c r="C298" s="50"/>
      <c r="F298" s="77"/>
    </row>
    <row r="299" spans="2:6" s="35" customFormat="1" x14ac:dyDescent="0.3">
      <c r="B299" s="120"/>
      <c r="C299" s="50"/>
      <c r="F299" s="77"/>
    </row>
    <row r="300" spans="2:6" s="35" customFormat="1" x14ac:dyDescent="0.3">
      <c r="B300" s="120"/>
      <c r="C300" s="50"/>
      <c r="F300" s="77"/>
    </row>
    <row r="301" spans="2:6" s="35" customFormat="1" x14ac:dyDescent="0.3">
      <c r="B301" s="120"/>
      <c r="C301" s="50"/>
      <c r="F301" s="77"/>
    </row>
    <row r="302" spans="2:6" s="35" customFormat="1" x14ac:dyDescent="0.3">
      <c r="B302" s="120"/>
      <c r="C302" s="50"/>
      <c r="F302" s="77"/>
    </row>
    <row r="303" spans="2:6" s="35" customFormat="1" x14ac:dyDescent="0.3">
      <c r="B303" s="120"/>
      <c r="C303" s="50"/>
      <c r="F303" s="77"/>
    </row>
    <row r="304" spans="2:6" s="35" customFormat="1" x14ac:dyDescent="0.3">
      <c r="B304" s="120"/>
      <c r="C304" s="50"/>
      <c r="F304" s="77"/>
    </row>
    <row r="305" spans="2:6" s="35" customFormat="1" x14ac:dyDescent="0.3">
      <c r="B305" s="120"/>
      <c r="C305" s="50"/>
      <c r="F305" s="77"/>
    </row>
    <row r="306" spans="2:6" s="35" customFormat="1" x14ac:dyDescent="0.3">
      <c r="B306" s="120"/>
      <c r="C306" s="50"/>
      <c r="F306" s="77"/>
    </row>
    <row r="307" spans="2:6" s="35" customFormat="1" x14ac:dyDescent="0.3">
      <c r="B307" s="120"/>
      <c r="C307" s="50"/>
      <c r="F307" s="77"/>
    </row>
    <row r="308" spans="2:6" s="35" customFormat="1" x14ac:dyDescent="0.3">
      <c r="B308" s="120"/>
      <c r="C308" s="50"/>
      <c r="F308" s="77"/>
    </row>
    <row r="309" spans="2:6" s="35" customFormat="1" x14ac:dyDescent="0.3">
      <c r="B309" s="120"/>
      <c r="C309" s="50"/>
      <c r="F309" s="77"/>
    </row>
    <row r="310" spans="2:6" s="35" customFormat="1" x14ac:dyDescent="0.3">
      <c r="B310" s="120"/>
      <c r="C310" s="50"/>
      <c r="F310" s="77"/>
    </row>
    <row r="311" spans="2:6" s="35" customFormat="1" x14ac:dyDescent="0.3">
      <c r="B311" s="120"/>
      <c r="C311" s="50"/>
      <c r="F311" s="77"/>
    </row>
    <row r="312" spans="2:6" s="35" customFormat="1" x14ac:dyDescent="0.3">
      <c r="B312" s="120"/>
      <c r="C312" s="50"/>
      <c r="F312" s="77"/>
    </row>
    <row r="313" spans="2:6" s="35" customFormat="1" x14ac:dyDescent="0.3">
      <c r="B313" s="120"/>
      <c r="C313" s="50"/>
      <c r="F313" s="77"/>
    </row>
    <row r="314" spans="2:6" s="35" customFormat="1" x14ac:dyDescent="0.3">
      <c r="B314" s="120"/>
      <c r="C314" s="50"/>
      <c r="F314" s="77"/>
    </row>
    <row r="315" spans="2:6" s="35" customFormat="1" x14ac:dyDescent="0.3">
      <c r="B315" s="120"/>
      <c r="C315" s="50"/>
      <c r="F315" s="77"/>
    </row>
    <row r="316" spans="2:6" s="35" customFormat="1" x14ac:dyDescent="0.3">
      <c r="B316" s="120"/>
      <c r="C316" s="50"/>
      <c r="F316" s="77"/>
    </row>
    <row r="317" spans="2:6" s="35" customFormat="1" x14ac:dyDescent="0.3">
      <c r="B317" s="120"/>
      <c r="C317" s="50"/>
      <c r="F317" s="77"/>
    </row>
    <row r="318" spans="2:6" s="35" customFormat="1" x14ac:dyDescent="0.3">
      <c r="B318" s="120"/>
      <c r="C318" s="50"/>
      <c r="F318" s="77"/>
    </row>
    <row r="319" spans="2:6" s="35" customFormat="1" x14ac:dyDescent="0.3">
      <c r="B319" s="120"/>
      <c r="C319" s="50"/>
      <c r="F319" s="77"/>
    </row>
    <row r="320" spans="2:6" s="35" customFormat="1" x14ac:dyDescent="0.3">
      <c r="B320" s="120"/>
      <c r="C320" s="50"/>
      <c r="F320" s="77"/>
    </row>
    <row r="321" spans="2:6" s="35" customFormat="1" x14ac:dyDescent="0.3">
      <c r="B321" s="120"/>
      <c r="C321" s="50"/>
      <c r="F321" s="77"/>
    </row>
    <row r="322" spans="2:6" s="35" customFormat="1" x14ac:dyDescent="0.3">
      <c r="B322" s="120"/>
      <c r="C322" s="50"/>
      <c r="F322" s="77"/>
    </row>
    <row r="323" spans="2:6" s="35" customFormat="1" x14ac:dyDescent="0.3">
      <c r="B323" s="120"/>
      <c r="C323" s="50"/>
      <c r="F323" s="77"/>
    </row>
    <row r="324" spans="2:6" s="35" customFormat="1" x14ac:dyDescent="0.3">
      <c r="B324" s="120"/>
      <c r="C324" s="50"/>
      <c r="F324" s="77"/>
    </row>
    <row r="325" spans="2:6" s="35" customFormat="1" x14ac:dyDescent="0.3">
      <c r="B325" s="120"/>
      <c r="C325" s="50"/>
      <c r="F325" s="77"/>
    </row>
    <row r="326" spans="2:6" s="35" customFormat="1" x14ac:dyDescent="0.3">
      <c r="B326" s="120"/>
      <c r="C326" s="50"/>
      <c r="F326" s="77"/>
    </row>
    <row r="327" spans="2:6" s="35" customFormat="1" x14ac:dyDescent="0.3">
      <c r="B327" s="120"/>
      <c r="C327" s="50"/>
      <c r="F327" s="77"/>
    </row>
    <row r="328" spans="2:6" s="35" customFormat="1" x14ac:dyDescent="0.3">
      <c r="B328" s="120"/>
      <c r="C328" s="50"/>
      <c r="F328" s="77"/>
    </row>
    <row r="329" spans="2:6" s="35" customFormat="1" x14ac:dyDescent="0.3">
      <c r="B329" s="120"/>
      <c r="C329" s="50"/>
      <c r="F329" s="77"/>
    </row>
    <row r="330" spans="2:6" s="35" customFormat="1" x14ac:dyDescent="0.3">
      <c r="B330" s="120"/>
      <c r="C330" s="50"/>
      <c r="F330" s="77"/>
    </row>
    <row r="331" spans="2:6" s="35" customFormat="1" x14ac:dyDescent="0.3">
      <c r="B331" s="120"/>
      <c r="C331" s="50"/>
      <c r="F331" s="77"/>
    </row>
    <row r="332" spans="2:6" s="35" customFormat="1" x14ac:dyDescent="0.3">
      <c r="B332" s="120"/>
      <c r="C332" s="50"/>
      <c r="F332" s="77"/>
    </row>
    <row r="333" spans="2:6" s="35" customFormat="1" x14ac:dyDescent="0.3">
      <c r="B333" s="120"/>
      <c r="C333" s="50"/>
      <c r="F333" s="77"/>
    </row>
    <row r="334" spans="2:6" s="35" customFormat="1" x14ac:dyDescent="0.3">
      <c r="B334" s="120"/>
      <c r="C334" s="50"/>
      <c r="F334" s="77"/>
    </row>
    <row r="335" spans="2:6" s="35" customFormat="1" x14ac:dyDescent="0.3">
      <c r="B335" s="120"/>
      <c r="C335" s="50"/>
      <c r="F335" s="77"/>
    </row>
    <row r="336" spans="2:6" s="35" customFormat="1" x14ac:dyDescent="0.3">
      <c r="B336" s="120"/>
      <c r="C336" s="50"/>
      <c r="F336" s="77"/>
    </row>
    <row r="337" spans="2:6" s="35" customFormat="1" x14ac:dyDescent="0.3">
      <c r="B337" s="120"/>
      <c r="C337" s="50"/>
      <c r="F337" s="77"/>
    </row>
    <row r="338" spans="2:6" s="35" customFormat="1" x14ac:dyDescent="0.3">
      <c r="B338" s="120"/>
      <c r="C338" s="50"/>
      <c r="F338" s="77"/>
    </row>
    <row r="339" spans="2:6" s="35" customFormat="1" x14ac:dyDescent="0.3">
      <c r="B339" s="120"/>
      <c r="C339" s="50"/>
      <c r="F339" s="77"/>
    </row>
    <row r="340" spans="2:6" s="35" customFormat="1" x14ac:dyDescent="0.3">
      <c r="B340" s="120"/>
      <c r="C340" s="50"/>
      <c r="F340" s="77"/>
    </row>
    <row r="341" spans="2:6" s="35" customFormat="1" x14ac:dyDescent="0.3">
      <c r="B341" s="120"/>
      <c r="C341" s="50"/>
      <c r="F341" s="77"/>
    </row>
    <row r="342" spans="2:6" s="35" customFormat="1" x14ac:dyDescent="0.3">
      <c r="B342" s="120"/>
      <c r="C342" s="50"/>
      <c r="F342" s="77"/>
    </row>
    <row r="343" spans="2:6" s="35" customFormat="1" x14ac:dyDescent="0.3">
      <c r="B343" s="120"/>
      <c r="C343" s="50"/>
      <c r="F343" s="77"/>
    </row>
    <row r="344" spans="2:6" s="35" customFormat="1" x14ac:dyDescent="0.3">
      <c r="B344" s="120"/>
      <c r="C344" s="50"/>
      <c r="F344" s="77"/>
    </row>
    <row r="345" spans="2:6" s="35" customFormat="1" x14ac:dyDescent="0.3">
      <c r="B345" s="120"/>
      <c r="C345" s="50"/>
      <c r="F345" s="77"/>
    </row>
    <row r="346" spans="2:6" s="35" customFormat="1" x14ac:dyDescent="0.3">
      <c r="B346" s="120"/>
      <c r="C346" s="50"/>
      <c r="F346" s="77"/>
    </row>
    <row r="347" spans="2:6" s="35" customFormat="1" x14ac:dyDescent="0.3">
      <c r="B347" s="120"/>
      <c r="C347" s="50"/>
      <c r="F347" s="77"/>
    </row>
    <row r="348" spans="2:6" s="35" customFormat="1" x14ac:dyDescent="0.3">
      <c r="B348" s="120"/>
      <c r="C348" s="50"/>
      <c r="F348" s="77"/>
    </row>
    <row r="349" spans="2:6" s="35" customFormat="1" x14ac:dyDescent="0.3">
      <c r="B349" s="120"/>
      <c r="C349" s="50"/>
      <c r="F349" s="77"/>
    </row>
    <row r="350" spans="2:6" s="35" customFormat="1" x14ac:dyDescent="0.3">
      <c r="B350" s="120"/>
      <c r="C350" s="50"/>
      <c r="F350" s="77"/>
    </row>
    <row r="351" spans="2:6" s="35" customFormat="1" x14ac:dyDescent="0.3">
      <c r="B351" s="120"/>
      <c r="C351" s="50"/>
      <c r="F351" s="77"/>
    </row>
    <row r="352" spans="2:6" s="35" customFormat="1" x14ac:dyDescent="0.3">
      <c r="B352" s="120"/>
      <c r="C352" s="50"/>
      <c r="F352" s="77"/>
    </row>
    <row r="353" spans="2:6" s="35" customFormat="1" x14ac:dyDescent="0.3">
      <c r="B353" s="120"/>
      <c r="C353" s="50"/>
      <c r="F353" s="77"/>
    </row>
    <row r="354" spans="2:6" s="35" customFormat="1" x14ac:dyDescent="0.3">
      <c r="B354" s="120"/>
      <c r="C354" s="50"/>
      <c r="F354" s="77"/>
    </row>
    <row r="355" spans="2:6" s="35" customFormat="1" x14ac:dyDescent="0.3">
      <c r="B355" s="120"/>
      <c r="C355" s="50"/>
      <c r="F355" s="77"/>
    </row>
    <row r="356" spans="2:6" s="35" customFormat="1" x14ac:dyDescent="0.3">
      <c r="B356" s="120"/>
      <c r="C356" s="50"/>
      <c r="F356" s="77"/>
    </row>
    <row r="357" spans="2:6" s="35" customFormat="1" x14ac:dyDescent="0.3">
      <c r="B357" s="120"/>
      <c r="C357" s="50"/>
      <c r="F357" s="77"/>
    </row>
    <row r="358" spans="2:6" s="35" customFormat="1" x14ac:dyDescent="0.3">
      <c r="B358" s="120"/>
      <c r="C358" s="50"/>
      <c r="F358" s="77"/>
    </row>
    <row r="359" spans="2:6" s="35" customFormat="1" x14ac:dyDescent="0.3">
      <c r="B359" s="120"/>
      <c r="C359" s="50"/>
      <c r="F359" s="77"/>
    </row>
    <row r="360" spans="2:6" s="35" customFormat="1" x14ac:dyDescent="0.3">
      <c r="B360" s="120"/>
      <c r="C360" s="50"/>
      <c r="F360" s="77"/>
    </row>
    <row r="361" spans="2:6" s="35" customFormat="1" x14ac:dyDescent="0.3">
      <c r="B361" s="120"/>
      <c r="C361" s="50"/>
      <c r="F361" s="77"/>
    </row>
    <row r="362" spans="2:6" s="35" customFormat="1" x14ac:dyDescent="0.3">
      <c r="B362" s="120"/>
      <c r="C362" s="50"/>
      <c r="F362" s="77"/>
    </row>
    <row r="363" spans="2:6" s="35" customFormat="1" x14ac:dyDescent="0.3">
      <c r="B363" s="120"/>
      <c r="C363" s="50"/>
      <c r="F363" s="77"/>
    </row>
    <row r="364" spans="2:6" s="35" customFormat="1" x14ac:dyDescent="0.3">
      <c r="B364" s="120"/>
      <c r="C364" s="50"/>
      <c r="F364" s="77"/>
    </row>
    <row r="365" spans="2:6" s="35" customFormat="1" x14ac:dyDescent="0.3">
      <c r="B365" s="120"/>
      <c r="C365" s="50"/>
      <c r="F365" s="77"/>
    </row>
    <row r="366" spans="2:6" s="35" customFormat="1" x14ac:dyDescent="0.3">
      <c r="B366" s="120"/>
      <c r="C366" s="50"/>
      <c r="F366" s="77"/>
    </row>
    <row r="367" spans="2:6" s="35" customFormat="1" x14ac:dyDescent="0.3">
      <c r="B367" s="120"/>
      <c r="C367" s="50"/>
      <c r="F367" s="77"/>
    </row>
    <row r="368" spans="2:6" s="35" customFormat="1" x14ac:dyDescent="0.3">
      <c r="B368" s="120"/>
      <c r="C368" s="50"/>
      <c r="F368" s="77"/>
    </row>
    <row r="369" spans="2:6" s="35" customFormat="1" x14ac:dyDescent="0.3">
      <c r="B369" s="120"/>
      <c r="C369" s="50"/>
      <c r="F369" s="77"/>
    </row>
    <row r="370" spans="2:6" s="35" customFormat="1" x14ac:dyDescent="0.3">
      <c r="B370" s="120"/>
      <c r="C370" s="50"/>
      <c r="F370" s="77"/>
    </row>
    <row r="371" spans="2:6" s="35" customFormat="1" x14ac:dyDescent="0.3">
      <c r="B371" s="120"/>
      <c r="C371" s="50"/>
      <c r="F371" s="77"/>
    </row>
    <row r="372" spans="2:6" s="35" customFormat="1" x14ac:dyDescent="0.3">
      <c r="B372" s="120"/>
      <c r="C372" s="50"/>
      <c r="F372" s="77"/>
    </row>
    <row r="373" spans="2:6" s="35" customFormat="1" x14ac:dyDescent="0.3">
      <c r="B373" s="120"/>
      <c r="C373" s="50"/>
      <c r="F373" s="77"/>
    </row>
    <row r="374" spans="2:6" s="35" customFormat="1" x14ac:dyDescent="0.3">
      <c r="B374" s="120"/>
      <c r="C374" s="50"/>
      <c r="F374" s="77"/>
    </row>
    <row r="375" spans="2:6" s="35" customFormat="1" x14ac:dyDescent="0.3">
      <c r="B375" s="120"/>
      <c r="C375" s="50"/>
      <c r="F375" s="77"/>
    </row>
    <row r="376" spans="2:6" s="35" customFormat="1" x14ac:dyDescent="0.3">
      <c r="B376" s="120"/>
      <c r="C376" s="50"/>
      <c r="F376" s="77"/>
    </row>
    <row r="377" spans="2:6" s="35" customFormat="1" x14ac:dyDescent="0.3">
      <c r="B377" s="120"/>
      <c r="C377" s="50"/>
      <c r="F377" s="77"/>
    </row>
    <row r="378" spans="2:6" s="35" customFormat="1" x14ac:dyDescent="0.3">
      <c r="B378" s="120"/>
      <c r="C378" s="50"/>
      <c r="F378" s="77"/>
    </row>
    <row r="379" spans="2:6" s="35" customFormat="1" x14ac:dyDescent="0.3">
      <c r="B379" s="120"/>
      <c r="C379" s="50"/>
      <c r="F379" s="77"/>
    </row>
    <row r="380" spans="2:6" s="35" customFormat="1" x14ac:dyDescent="0.3">
      <c r="B380" s="120"/>
      <c r="C380" s="50"/>
      <c r="F380" s="77"/>
    </row>
    <row r="381" spans="2:6" s="35" customFormat="1" x14ac:dyDescent="0.3">
      <c r="B381" s="120"/>
      <c r="C381" s="50"/>
      <c r="F381" s="77"/>
    </row>
    <row r="382" spans="2:6" s="35" customFormat="1" x14ac:dyDescent="0.3">
      <c r="B382" s="120"/>
      <c r="C382" s="50"/>
      <c r="F382" s="77"/>
    </row>
    <row r="383" spans="2:6" s="35" customFormat="1" x14ac:dyDescent="0.3">
      <c r="B383" s="120"/>
      <c r="C383" s="50"/>
      <c r="F383" s="77"/>
    </row>
    <row r="384" spans="2:6" s="35" customFormat="1" x14ac:dyDescent="0.3">
      <c r="B384" s="120"/>
      <c r="C384" s="50"/>
      <c r="F384" s="77"/>
    </row>
    <row r="385" spans="2:6" s="35" customFormat="1" x14ac:dyDescent="0.3">
      <c r="B385" s="120"/>
      <c r="C385" s="50"/>
      <c r="F385" s="77"/>
    </row>
    <row r="386" spans="2:6" s="35" customFormat="1" x14ac:dyDescent="0.3">
      <c r="B386" s="120"/>
      <c r="C386" s="50"/>
      <c r="F386" s="77"/>
    </row>
    <row r="387" spans="2:6" s="35" customFormat="1" x14ac:dyDescent="0.3">
      <c r="B387" s="120"/>
      <c r="C387" s="50"/>
      <c r="F387" s="77"/>
    </row>
    <row r="388" spans="2:6" s="35" customFormat="1" x14ac:dyDescent="0.3">
      <c r="B388" s="120"/>
      <c r="C388" s="50"/>
      <c r="F388" s="77"/>
    </row>
    <row r="389" spans="2:6" s="35" customFormat="1" x14ac:dyDescent="0.3">
      <c r="B389" s="120"/>
      <c r="C389" s="50"/>
      <c r="F389" s="77"/>
    </row>
    <row r="390" spans="2:6" s="35" customFormat="1" x14ac:dyDescent="0.3">
      <c r="B390" s="120"/>
      <c r="C390" s="50"/>
      <c r="F390" s="77"/>
    </row>
    <row r="391" spans="2:6" s="35" customFormat="1" x14ac:dyDescent="0.3">
      <c r="B391" s="120"/>
      <c r="C391" s="50"/>
      <c r="F391" s="77"/>
    </row>
    <row r="392" spans="2:6" s="35" customFormat="1" x14ac:dyDescent="0.3">
      <c r="B392" s="120"/>
      <c r="C392" s="50"/>
      <c r="F392" s="77"/>
    </row>
    <row r="393" spans="2:6" s="35" customFormat="1" x14ac:dyDescent="0.3">
      <c r="B393" s="120"/>
      <c r="C393" s="50"/>
      <c r="F393" s="77"/>
    </row>
    <row r="394" spans="2:6" s="35" customFormat="1" x14ac:dyDescent="0.3">
      <c r="B394" s="120"/>
      <c r="C394" s="50"/>
      <c r="F394" s="77"/>
    </row>
    <row r="395" spans="2:6" s="35" customFormat="1" x14ac:dyDescent="0.3">
      <c r="B395" s="120"/>
      <c r="C395" s="50"/>
      <c r="F395" s="77"/>
    </row>
    <row r="396" spans="2:6" s="35" customFormat="1" x14ac:dyDescent="0.3">
      <c r="B396" s="120"/>
      <c r="C396" s="50"/>
      <c r="F396" s="77"/>
    </row>
    <row r="397" spans="2:6" s="35" customFormat="1" x14ac:dyDescent="0.3">
      <c r="B397" s="120"/>
      <c r="C397" s="50"/>
      <c r="F397" s="77"/>
    </row>
    <row r="398" spans="2:6" s="35" customFormat="1" x14ac:dyDescent="0.3">
      <c r="B398" s="120"/>
      <c r="C398" s="50"/>
      <c r="F398" s="77"/>
    </row>
    <row r="399" spans="2:6" s="35" customFormat="1" x14ac:dyDescent="0.3">
      <c r="B399" s="120"/>
      <c r="C399" s="50"/>
      <c r="F399" s="77"/>
    </row>
    <row r="400" spans="2:6" s="35" customFormat="1" x14ac:dyDescent="0.3">
      <c r="B400" s="120"/>
      <c r="C400" s="50"/>
      <c r="F400" s="77"/>
    </row>
    <row r="401" spans="2:6" s="35" customFormat="1" x14ac:dyDescent="0.3">
      <c r="B401" s="120"/>
      <c r="C401" s="50"/>
      <c r="F401" s="77"/>
    </row>
    <row r="402" spans="2:6" s="35" customFormat="1" x14ac:dyDescent="0.3">
      <c r="B402" s="120"/>
      <c r="C402" s="50"/>
      <c r="F402" s="77"/>
    </row>
    <row r="403" spans="2:6" s="35" customFormat="1" x14ac:dyDescent="0.3">
      <c r="B403" s="120"/>
      <c r="C403" s="50"/>
      <c r="F403" s="77"/>
    </row>
    <row r="404" spans="2:6" s="35" customFormat="1" x14ac:dyDescent="0.3">
      <c r="B404" s="120"/>
      <c r="C404" s="50"/>
      <c r="F404" s="77"/>
    </row>
    <row r="405" spans="2:6" s="35" customFormat="1" x14ac:dyDescent="0.3">
      <c r="B405" s="120"/>
      <c r="C405" s="50"/>
      <c r="F405" s="77"/>
    </row>
    <row r="406" spans="2:6" s="35" customFormat="1" x14ac:dyDescent="0.3">
      <c r="B406" s="120"/>
      <c r="C406" s="50"/>
      <c r="F406" s="77"/>
    </row>
    <row r="407" spans="2:6" s="35" customFormat="1" x14ac:dyDescent="0.3">
      <c r="B407" s="120"/>
      <c r="C407" s="50"/>
      <c r="F407" s="77"/>
    </row>
    <row r="408" spans="2:6" s="35" customFormat="1" x14ac:dyDescent="0.3">
      <c r="B408" s="120"/>
      <c r="C408" s="50"/>
      <c r="F408" s="77"/>
    </row>
    <row r="409" spans="2:6" s="35" customFormat="1" x14ac:dyDescent="0.3">
      <c r="B409" s="120"/>
      <c r="C409" s="50"/>
      <c r="F409" s="77"/>
    </row>
    <row r="410" spans="2:6" s="35" customFormat="1" x14ac:dyDescent="0.3">
      <c r="B410" s="120"/>
      <c r="C410" s="50"/>
      <c r="F410" s="77"/>
    </row>
    <row r="411" spans="2:6" s="35" customFormat="1" x14ac:dyDescent="0.3">
      <c r="B411" s="120"/>
      <c r="C411" s="50"/>
      <c r="F411" s="77"/>
    </row>
    <row r="412" spans="2:6" s="35" customFormat="1" x14ac:dyDescent="0.3">
      <c r="B412" s="120"/>
      <c r="C412" s="50"/>
      <c r="F412" s="77"/>
    </row>
    <row r="413" spans="2:6" s="35" customFormat="1" x14ac:dyDescent="0.3">
      <c r="B413" s="120"/>
      <c r="C413" s="50"/>
      <c r="F413" s="77"/>
    </row>
    <row r="414" spans="2:6" s="35" customFormat="1" x14ac:dyDescent="0.3">
      <c r="B414" s="120"/>
      <c r="C414" s="50"/>
      <c r="F414" s="77"/>
    </row>
    <row r="415" spans="2:6" s="35" customFormat="1" x14ac:dyDescent="0.3">
      <c r="B415" s="120"/>
      <c r="C415" s="50"/>
      <c r="F415" s="77"/>
    </row>
    <row r="416" spans="2:6" s="35" customFormat="1" x14ac:dyDescent="0.3">
      <c r="B416" s="120"/>
      <c r="C416" s="50"/>
      <c r="F416" s="77"/>
    </row>
    <row r="417" spans="2:6" s="35" customFormat="1" x14ac:dyDescent="0.3">
      <c r="B417" s="120"/>
      <c r="C417" s="50"/>
      <c r="F417" s="77"/>
    </row>
    <row r="418" spans="2:6" s="35" customFormat="1" x14ac:dyDescent="0.3">
      <c r="B418" s="120"/>
      <c r="C418" s="50"/>
      <c r="F418" s="77"/>
    </row>
    <row r="419" spans="2:6" s="35" customFormat="1" x14ac:dyDescent="0.3">
      <c r="B419" s="120"/>
      <c r="C419" s="50"/>
      <c r="F419" s="77"/>
    </row>
    <row r="420" spans="2:6" s="35" customFormat="1" x14ac:dyDescent="0.3">
      <c r="B420" s="120"/>
      <c r="C420" s="50"/>
      <c r="F420" s="77"/>
    </row>
    <row r="421" spans="2:6" s="35" customFormat="1" x14ac:dyDescent="0.3">
      <c r="B421" s="120"/>
      <c r="C421" s="50"/>
      <c r="F421" s="77"/>
    </row>
    <row r="422" spans="2:6" s="35" customFormat="1" x14ac:dyDescent="0.3">
      <c r="B422" s="120"/>
      <c r="C422" s="50"/>
      <c r="F422" s="77"/>
    </row>
    <row r="423" spans="2:6" s="35" customFormat="1" x14ac:dyDescent="0.3">
      <c r="B423" s="120"/>
      <c r="C423" s="50"/>
      <c r="F423" s="77"/>
    </row>
    <row r="424" spans="2:6" s="35" customFormat="1" x14ac:dyDescent="0.3">
      <c r="B424" s="120"/>
      <c r="C424" s="50"/>
      <c r="F424" s="77"/>
    </row>
    <row r="425" spans="2:6" s="35" customFormat="1" x14ac:dyDescent="0.3">
      <c r="B425" s="120"/>
      <c r="C425" s="50"/>
      <c r="F425" s="77"/>
    </row>
    <row r="426" spans="2:6" s="35" customFormat="1" x14ac:dyDescent="0.3">
      <c r="B426" s="120"/>
      <c r="C426" s="50"/>
      <c r="F426" s="77"/>
    </row>
    <row r="427" spans="2:6" s="35" customFormat="1" x14ac:dyDescent="0.3">
      <c r="B427" s="120"/>
      <c r="C427" s="50"/>
      <c r="F427" s="77"/>
    </row>
    <row r="428" spans="2:6" s="35" customFormat="1" x14ac:dyDescent="0.3">
      <c r="B428" s="120"/>
      <c r="C428" s="50"/>
      <c r="F428" s="77"/>
    </row>
    <row r="429" spans="2:6" s="35" customFormat="1" x14ac:dyDescent="0.3">
      <c r="B429" s="120"/>
      <c r="C429" s="50"/>
      <c r="F429" s="77"/>
    </row>
    <row r="430" spans="2:6" s="35" customFormat="1" x14ac:dyDescent="0.3">
      <c r="B430" s="120"/>
      <c r="C430" s="50"/>
      <c r="F430" s="77"/>
    </row>
    <row r="431" spans="2:6" s="35" customFormat="1" x14ac:dyDescent="0.3">
      <c r="B431" s="120"/>
      <c r="C431" s="50"/>
      <c r="F431" s="77"/>
    </row>
    <row r="432" spans="2:6" s="35" customFormat="1" x14ac:dyDescent="0.3">
      <c r="B432" s="120"/>
      <c r="C432" s="50"/>
      <c r="F432" s="77"/>
    </row>
    <row r="433" spans="2:6" s="35" customFormat="1" x14ac:dyDescent="0.3">
      <c r="B433" s="120"/>
      <c r="C433" s="50"/>
      <c r="F433" s="77"/>
    </row>
    <row r="434" spans="2:6" s="35" customFormat="1" x14ac:dyDescent="0.3">
      <c r="B434" s="120"/>
      <c r="C434" s="50"/>
      <c r="F434" s="77"/>
    </row>
    <row r="435" spans="2:6" s="35" customFormat="1" x14ac:dyDescent="0.3">
      <c r="B435" s="120"/>
      <c r="C435" s="50"/>
      <c r="F435" s="77"/>
    </row>
    <row r="436" spans="2:6" s="35" customFormat="1" x14ac:dyDescent="0.3">
      <c r="B436" s="120"/>
      <c r="C436" s="50"/>
      <c r="F436" s="77"/>
    </row>
    <row r="437" spans="2:6" s="35" customFormat="1" x14ac:dyDescent="0.3">
      <c r="B437" s="120"/>
      <c r="C437" s="50"/>
      <c r="F437" s="77"/>
    </row>
    <row r="438" spans="2:6" s="35" customFormat="1" x14ac:dyDescent="0.3">
      <c r="B438" s="120"/>
      <c r="C438" s="50"/>
      <c r="F438" s="77"/>
    </row>
    <row r="439" spans="2:6" s="35" customFormat="1" x14ac:dyDescent="0.3">
      <c r="B439" s="120"/>
      <c r="C439" s="50"/>
      <c r="F439" s="77"/>
    </row>
    <row r="440" spans="2:6" s="35" customFormat="1" x14ac:dyDescent="0.3">
      <c r="B440" s="120"/>
      <c r="C440" s="50"/>
      <c r="F440" s="77"/>
    </row>
    <row r="441" spans="2:6" s="35" customFormat="1" x14ac:dyDescent="0.3">
      <c r="B441" s="120"/>
      <c r="C441" s="50"/>
      <c r="F441" s="77"/>
    </row>
    <row r="442" spans="2:6" s="35" customFormat="1" x14ac:dyDescent="0.3">
      <c r="B442" s="120"/>
      <c r="C442" s="50"/>
      <c r="F442" s="77"/>
    </row>
    <row r="443" spans="2:6" s="35" customFormat="1" x14ac:dyDescent="0.3">
      <c r="B443" s="120"/>
      <c r="C443" s="50"/>
      <c r="F443" s="77"/>
    </row>
    <row r="444" spans="2:6" s="35" customFormat="1" x14ac:dyDescent="0.3">
      <c r="B444" s="120"/>
      <c r="C444" s="50"/>
      <c r="F444" s="77"/>
    </row>
    <row r="445" spans="2:6" s="35" customFormat="1" x14ac:dyDescent="0.3">
      <c r="B445" s="120"/>
      <c r="C445" s="50"/>
      <c r="F445" s="77"/>
    </row>
    <row r="446" spans="2:6" s="35" customFormat="1" x14ac:dyDescent="0.3">
      <c r="B446" s="120"/>
      <c r="C446" s="50"/>
      <c r="F446" s="77"/>
    </row>
    <row r="447" spans="2:6" s="35" customFormat="1" x14ac:dyDescent="0.3">
      <c r="B447" s="120"/>
      <c r="C447" s="50"/>
      <c r="F447" s="77"/>
    </row>
    <row r="448" spans="2:6" s="35" customFormat="1" x14ac:dyDescent="0.3">
      <c r="B448" s="120"/>
      <c r="C448" s="50"/>
      <c r="F448" s="77"/>
    </row>
    <row r="449" spans="2:6" s="35" customFormat="1" x14ac:dyDescent="0.3">
      <c r="B449" s="120"/>
      <c r="C449" s="50"/>
      <c r="F449" s="77"/>
    </row>
    <row r="450" spans="2:6" s="35" customFormat="1" x14ac:dyDescent="0.3">
      <c r="B450" s="120"/>
      <c r="C450" s="50"/>
      <c r="F450" s="77"/>
    </row>
    <row r="451" spans="2:6" s="35" customFormat="1" x14ac:dyDescent="0.3">
      <c r="B451" s="120"/>
      <c r="C451" s="50"/>
      <c r="F451" s="77"/>
    </row>
    <row r="452" spans="2:6" s="35" customFormat="1" x14ac:dyDescent="0.3">
      <c r="B452" s="120"/>
      <c r="C452" s="50"/>
      <c r="F452" s="77"/>
    </row>
    <row r="453" spans="2:6" s="35" customFormat="1" x14ac:dyDescent="0.3">
      <c r="B453" s="120"/>
      <c r="C453" s="50"/>
      <c r="F453" s="77"/>
    </row>
    <row r="454" spans="2:6" s="35" customFormat="1" x14ac:dyDescent="0.3">
      <c r="B454" s="120"/>
      <c r="C454" s="50"/>
      <c r="F454" s="77"/>
    </row>
    <row r="455" spans="2:6" s="35" customFormat="1" x14ac:dyDescent="0.3">
      <c r="B455" s="120"/>
      <c r="C455" s="50"/>
      <c r="F455" s="77"/>
    </row>
    <row r="456" spans="2:6" s="35" customFormat="1" x14ac:dyDescent="0.3">
      <c r="B456" s="120"/>
      <c r="C456" s="50"/>
      <c r="F456" s="77"/>
    </row>
    <row r="457" spans="2:6" s="35" customFormat="1" x14ac:dyDescent="0.3">
      <c r="B457" s="120"/>
      <c r="C457" s="50"/>
      <c r="F457" s="77"/>
    </row>
    <row r="458" spans="2:6" s="35" customFormat="1" x14ac:dyDescent="0.3">
      <c r="B458" s="120"/>
      <c r="C458" s="50"/>
      <c r="F458" s="77"/>
    </row>
    <row r="459" spans="2:6" s="35" customFormat="1" x14ac:dyDescent="0.3">
      <c r="B459" s="120"/>
      <c r="C459" s="50"/>
      <c r="F459" s="77"/>
    </row>
    <row r="460" spans="2:6" s="35" customFormat="1" x14ac:dyDescent="0.3">
      <c r="B460" s="120"/>
      <c r="C460" s="50"/>
      <c r="F460" s="77"/>
    </row>
    <row r="461" spans="2:6" s="35" customFormat="1" x14ac:dyDescent="0.3">
      <c r="B461" s="120"/>
      <c r="C461" s="50"/>
      <c r="F461" s="77"/>
    </row>
    <row r="462" spans="2:6" s="35" customFormat="1" x14ac:dyDescent="0.3">
      <c r="B462" s="120"/>
      <c r="C462" s="50"/>
      <c r="F462" s="77"/>
    </row>
    <row r="463" spans="2:6" s="35" customFormat="1" x14ac:dyDescent="0.3">
      <c r="B463" s="120"/>
      <c r="C463" s="50"/>
      <c r="F463" s="77"/>
    </row>
    <row r="464" spans="2:6" s="35" customFormat="1" x14ac:dyDescent="0.3">
      <c r="B464" s="120"/>
      <c r="C464" s="50"/>
      <c r="F464" s="77"/>
    </row>
    <row r="465" spans="2:6" s="35" customFormat="1" x14ac:dyDescent="0.3">
      <c r="B465" s="120"/>
      <c r="C465" s="50"/>
      <c r="F465" s="77"/>
    </row>
    <row r="466" spans="2:6" s="35" customFormat="1" x14ac:dyDescent="0.3">
      <c r="B466" s="120"/>
      <c r="C466" s="50"/>
      <c r="F466" s="77"/>
    </row>
    <row r="467" spans="2:6" s="35" customFormat="1" x14ac:dyDescent="0.3">
      <c r="B467" s="120"/>
      <c r="C467" s="50"/>
      <c r="F467" s="77"/>
    </row>
    <row r="468" spans="2:6" s="35" customFormat="1" x14ac:dyDescent="0.3">
      <c r="B468" s="120"/>
      <c r="C468" s="50"/>
      <c r="F468" s="77"/>
    </row>
    <row r="469" spans="2:6" s="35" customFormat="1" x14ac:dyDescent="0.3">
      <c r="B469" s="120"/>
      <c r="C469" s="50"/>
      <c r="F469" s="77"/>
    </row>
    <row r="470" spans="2:6" s="35" customFormat="1" x14ac:dyDescent="0.3">
      <c r="B470" s="120"/>
      <c r="C470" s="50"/>
      <c r="F470" s="77"/>
    </row>
    <row r="471" spans="2:6" s="35" customFormat="1" x14ac:dyDescent="0.3">
      <c r="B471" s="120"/>
      <c r="C471" s="50"/>
      <c r="F471" s="77"/>
    </row>
    <row r="472" spans="2:6" s="35" customFormat="1" x14ac:dyDescent="0.3">
      <c r="B472" s="120"/>
      <c r="C472" s="50"/>
      <c r="F472" s="77"/>
    </row>
    <row r="473" spans="2:6" s="35" customFormat="1" x14ac:dyDescent="0.3">
      <c r="B473" s="120"/>
      <c r="C473" s="50"/>
      <c r="F473" s="77"/>
    </row>
    <row r="474" spans="2:6" s="35" customFormat="1" x14ac:dyDescent="0.3">
      <c r="B474" s="120"/>
      <c r="C474" s="50"/>
      <c r="F474" s="77"/>
    </row>
    <row r="475" spans="2:6" s="35" customFormat="1" x14ac:dyDescent="0.3">
      <c r="B475" s="120"/>
      <c r="C475" s="50"/>
      <c r="F475" s="77"/>
    </row>
    <row r="476" spans="2:6" s="35" customFormat="1" x14ac:dyDescent="0.3">
      <c r="B476" s="120"/>
      <c r="C476" s="50"/>
      <c r="F476" s="77"/>
    </row>
    <row r="477" spans="2:6" s="35" customFormat="1" x14ac:dyDescent="0.3">
      <c r="B477" s="120"/>
      <c r="C477" s="50"/>
      <c r="F477" s="77"/>
    </row>
    <row r="478" spans="2:6" s="35" customFormat="1" x14ac:dyDescent="0.3">
      <c r="B478" s="120"/>
      <c r="C478" s="50"/>
      <c r="F478" s="77"/>
    </row>
    <row r="479" spans="2:6" s="35" customFormat="1" x14ac:dyDescent="0.3">
      <c r="B479" s="120"/>
      <c r="C479" s="50"/>
      <c r="F479" s="77"/>
    </row>
    <row r="480" spans="2:6" s="35" customFormat="1" x14ac:dyDescent="0.3">
      <c r="B480" s="120"/>
      <c r="C480" s="50"/>
      <c r="F480" s="77"/>
    </row>
    <row r="481" spans="2:6" s="35" customFormat="1" x14ac:dyDescent="0.3">
      <c r="B481" s="120"/>
      <c r="C481" s="50"/>
      <c r="F481" s="77"/>
    </row>
    <row r="482" spans="2:6" s="35" customFormat="1" x14ac:dyDescent="0.3">
      <c r="B482" s="120"/>
      <c r="C482" s="50"/>
      <c r="F482" s="77"/>
    </row>
    <row r="483" spans="2:6" s="35" customFormat="1" x14ac:dyDescent="0.3">
      <c r="B483" s="120"/>
      <c r="C483" s="50"/>
      <c r="F483" s="77"/>
    </row>
    <row r="484" spans="2:6" s="35" customFormat="1" x14ac:dyDescent="0.3">
      <c r="B484" s="120"/>
      <c r="C484" s="50"/>
      <c r="F484" s="77"/>
    </row>
    <row r="485" spans="2:6" s="35" customFormat="1" x14ac:dyDescent="0.3">
      <c r="B485" s="120"/>
      <c r="C485" s="50"/>
      <c r="F485" s="77"/>
    </row>
    <row r="486" spans="2:6" s="35" customFormat="1" x14ac:dyDescent="0.3">
      <c r="B486" s="120"/>
      <c r="C486" s="50"/>
      <c r="F486" s="77"/>
    </row>
    <row r="487" spans="2:6" s="35" customFormat="1" x14ac:dyDescent="0.3">
      <c r="B487" s="120"/>
      <c r="C487" s="50"/>
      <c r="F487" s="77"/>
    </row>
    <row r="488" spans="2:6" s="35" customFormat="1" x14ac:dyDescent="0.3">
      <c r="B488" s="120"/>
      <c r="C488" s="50"/>
      <c r="F488" s="77"/>
    </row>
    <row r="489" spans="2:6" s="35" customFormat="1" x14ac:dyDescent="0.3">
      <c r="B489" s="120"/>
      <c r="C489" s="50"/>
      <c r="F489" s="77"/>
    </row>
    <row r="490" spans="2:6" s="35" customFormat="1" x14ac:dyDescent="0.3">
      <c r="B490" s="120"/>
      <c r="C490" s="50"/>
      <c r="F490" s="77"/>
    </row>
    <row r="491" spans="2:6" s="35" customFormat="1" x14ac:dyDescent="0.3">
      <c r="B491" s="120"/>
      <c r="C491" s="50"/>
      <c r="F491" s="77"/>
    </row>
    <row r="492" spans="2:6" s="35" customFormat="1" x14ac:dyDescent="0.3">
      <c r="B492" s="120"/>
      <c r="C492" s="50"/>
      <c r="F492" s="77"/>
    </row>
    <row r="493" spans="2:6" s="35" customFormat="1" x14ac:dyDescent="0.3">
      <c r="B493" s="120"/>
      <c r="C493" s="50"/>
      <c r="F493" s="77"/>
    </row>
    <row r="494" spans="2:6" s="35" customFormat="1" x14ac:dyDescent="0.3">
      <c r="B494" s="120"/>
      <c r="C494" s="50"/>
      <c r="F494" s="77"/>
    </row>
    <row r="495" spans="2:6" s="35" customFormat="1" x14ac:dyDescent="0.3">
      <c r="B495" s="120"/>
      <c r="C495" s="50"/>
      <c r="F495" s="77"/>
    </row>
    <row r="496" spans="2:6" s="35" customFormat="1" x14ac:dyDescent="0.3">
      <c r="B496" s="120"/>
      <c r="C496" s="50"/>
      <c r="F496" s="77"/>
    </row>
    <row r="497" spans="2:6" s="35" customFormat="1" x14ac:dyDescent="0.3">
      <c r="B497" s="120"/>
      <c r="C497" s="50"/>
      <c r="F497" s="77"/>
    </row>
    <row r="498" spans="2:6" s="35" customFormat="1" x14ac:dyDescent="0.3">
      <c r="B498" s="120"/>
      <c r="C498" s="50"/>
      <c r="F498" s="77"/>
    </row>
    <row r="499" spans="2:6" s="35" customFormat="1" x14ac:dyDescent="0.3">
      <c r="B499" s="120"/>
      <c r="C499" s="50"/>
      <c r="F499" s="77"/>
    </row>
    <row r="500" spans="2:6" s="35" customFormat="1" x14ac:dyDescent="0.3">
      <c r="B500" s="120"/>
      <c r="C500" s="50"/>
      <c r="F500" s="77"/>
    </row>
    <row r="501" spans="2:6" s="35" customFormat="1" x14ac:dyDescent="0.3">
      <c r="B501" s="120"/>
      <c r="C501" s="50"/>
      <c r="F501" s="77"/>
    </row>
    <row r="502" spans="2:6" s="35" customFormat="1" x14ac:dyDescent="0.3">
      <c r="B502" s="120"/>
      <c r="C502" s="50"/>
      <c r="F502" s="77"/>
    </row>
    <row r="503" spans="2:6" s="35" customFormat="1" x14ac:dyDescent="0.3">
      <c r="B503" s="120"/>
      <c r="C503" s="50"/>
      <c r="F503" s="77"/>
    </row>
    <row r="504" spans="2:6" s="35" customFormat="1" x14ac:dyDescent="0.3">
      <c r="B504" s="120"/>
      <c r="C504" s="50"/>
      <c r="F504" s="77"/>
    </row>
    <row r="505" spans="2:6" s="35" customFormat="1" x14ac:dyDescent="0.3">
      <c r="B505" s="120"/>
      <c r="C505" s="50"/>
      <c r="F505" s="77"/>
    </row>
    <row r="506" spans="2:6" s="35" customFormat="1" x14ac:dyDescent="0.3">
      <c r="B506" s="120"/>
      <c r="C506" s="50"/>
      <c r="F506" s="77"/>
    </row>
    <row r="507" spans="2:6" s="35" customFormat="1" x14ac:dyDescent="0.3">
      <c r="B507" s="120"/>
      <c r="C507" s="50"/>
      <c r="F507" s="77"/>
    </row>
    <row r="508" spans="2:6" s="35" customFormat="1" x14ac:dyDescent="0.3">
      <c r="B508" s="120"/>
      <c r="C508" s="50"/>
      <c r="F508" s="77"/>
    </row>
    <row r="509" spans="2:6" s="35" customFormat="1" x14ac:dyDescent="0.3">
      <c r="B509" s="120"/>
      <c r="C509" s="50"/>
      <c r="F509" s="77"/>
    </row>
    <row r="510" spans="2:6" s="35" customFormat="1" x14ac:dyDescent="0.3">
      <c r="B510" s="120"/>
      <c r="C510" s="50"/>
      <c r="F510" s="77"/>
    </row>
    <row r="511" spans="2:6" s="35" customFormat="1" x14ac:dyDescent="0.3">
      <c r="B511" s="120"/>
      <c r="C511" s="50"/>
      <c r="F511" s="77"/>
    </row>
    <row r="512" spans="2:6" s="35" customFormat="1" x14ac:dyDescent="0.3">
      <c r="B512" s="120"/>
      <c r="C512" s="50"/>
      <c r="F512" s="77"/>
    </row>
    <row r="513" spans="2:6" s="35" customFormat="1" x14ac:dyDescent="0.3">
      <c r="B513" s="120"/>
      <c r="C513" s="50"/>
      <c r="F513" s="77"/>
    </row>
    <row r="514" spans="2:6" s="35" customFormat="1" x14ac:dyDescent="0.3">
      <c r="B514" s="120"/>
      <c r="C514" s="50"/>
      <c r="F514" s="77"/>
    </row>
    <row r="515" spans="2:6" s="35" customFormat="1" x14ac:dyDescent="0.3">
      <c r="B515" s="120"/>
      <c r="C515" s="50"/>
      <c r="F515" s="77"/>
    </row>
    <row r="516" spans="2:6" s="35" customFormat="1" x14ac:dyDescent="0.3">
      <c r="B516" s="120"/>
      <c r="C516" s="50"/>
      <c r="F516" s="77"/>
    </row>
    <row r="517" spans="2:6" s="35" customFormat="1" x14ac:dyDescent="0.3">
      <c r="B517" s="120"/>
      <c r="C517" s="50"/>
      <c r="F517" s="77"/>
    </row>
    <row r="518" spans="2:6" s="35" customFormat="1" x14ac:dyDescent="0.3">
      <c r="B518" s="120"/>
      <c r="C518" s="50"/>
      <c r="F518" s="77"/>
    </row>
    <row r="519" spans="2:6" s="35" customFormat="1" x14ac:dyDescent="0.3">
      <c r="B519" s="120"/>
      <c r="C519" s="50"/>
      <c r="F519" s="77"/>
    </row>
    <row r="520" spans="2:6" s="35" customFormat="1" x14ac:dyDescent="0.3">
      <c r="B520" s="120"/>
      <c r="C520" s="50"/>
      <c r="F520" s="77"/>
    </row>
    <row r="521" spans="2:6" s="35" customFormat="1" x14ac:dyDescent="0.3">
      <c r="B521" s="120"/>
      <c r="C521" s="50"/>
      <c r="F521" s="77"/>
    </row>
    <row r="522" spans="2:6" s="35" customFormat="1" x14ac:dyDescent="0.3">
      <c r="B522" s="120"/>
      <c r="C522" s="50"/>
      <c r="F522" s="77"/>
    </row>
    <row r="523" spans="2:6" s="35" customFormat="1" x14ac:dyDescent="0.3">
      <c r="B523" s="120"/>
      <c r="C523" s="50"/>
      <c r="F523" s="77"/>
    </row>
    <row r="524" spans="2:6" s="35" customFormat="1" x14ac:dyDescent="0.3">
      <c r="B524" s="120"/>
      <c r="C524" s="50"/>
      <c r="F524" s="77"/>
    </row>
    <row r="525" spans="2:6" s="35" customFormat="1" x14ac:dyDescent="0.3">
      <c r="B525" s="120"/>
      <c r="C525" s="50"/>
      <c r="F525" s="77"/>
    </row>
    <row r="526" spans="2:6" s="35" customFormat="1" x14ac:dyDescent="0.3">
      <c r="B526" s="120"/>
      <c r="C526" s="50"/>
      <c r="F526" s="77"/>
    </row>
    <row r="527" spans="2:6" s="35" customFormat="1" x14ac:dyDescent="0.3">
      <c r="B527" s="120"/>
      <c r="C527" s="50"/>
      <c r="F527" s="77"/>
    </row>
    <row r="528" spans="2:6" s="35" customFormat="1" x14ac:dyDescent="0.3">
      <c r="B528" s="120"/>
      <c r="C528" s="50"/>
      <c r="F528" s="77"/>
    </row>
    <row r="529" spans="2:6" s="35" customFormat="1" x14ac:dyDescent="0.3">
      <c r="B529" s="120"/>
      <c r="C529" s="50"/>
      <c r="F529" s="77"/>
    </row>
    <row r="530" spans="2:6" s="35" customFormat="1" x14ac:dyDescent="0.3">
      <c r="B530" s="120"/>
      <c r="C530" s="50"/>
      <c r="F530" s="77"/>
    </row>
    <row r="531" spans="2:6" s="35" customFormat="1" x14ac:dyDescent="0.3">
      <c r="B531" s="120"/>
      <c r="C531" s="50"/>
      <c r="F531" s="77"/>
    </row>
    <row r="532" spans="2:6" s="35" customFormat="1" x14ac:dyDescent="0.3">
      <c r="B532" s="120"/>
      <c r="C532" s="50"/>
      <c r="F532" s="77"/>
    </row>
    <row r="533" spans="2:6" s="35" customFormat="1" x14ac:dyDescent="0.3">
      <c r="B533" s="120"/>
      <c r="C533" s="50"/>
      <c r="F533" s="77"/>
    </row>
    <row r="534" spans="2:6" s="35" customFormat="1" x14ac:dyDescent="0.3">
      <c r="B534" s="120"/>
      <c r="C534" s="50"/>
      <c r="F534" s="77"/>
    </row>
    <row r="535" spans="2:6" s="35" customFormat="1" x14ac:dyDescent="0.3">
      <c r="B535" s="120"/>
      <c r="C535" s="50"/>
      <c r="F535" s="77"/>
    </row>
    <row r="536" spans="2:6" s="35" customFormat="1" x14ac:dyDescent="0.3">
      <c r="B536" s="120"/>
      <c r="C536" s="50"/>
      <c r="F536" s="77"/>
    </row>
    <row r="537" spans="2:6" s="35" customFormat="1" x14ac:dyDescent="0.3">
      <c r="B537" s="120"/>
      <c r="C537" s="50"/>
      <c r="F537" s="77"/>
    </row>
    <row r="538" spans="2:6" s="35" customFormat="1" x14ac:dyDescent="0.3">
      <c r="B538" s="120"/>
      <c r="C538" s="50"/>
      <c r="F538" s="77"/>
    </row>
    <row r="539" spans="2:6" s="35" customFormat="1" x14ac:dyDescent="0.3">
      <c r="B539" s="120"/>
      <c r="C539" s="50"/>
      <c r="F539" s="77"/>
    </row>
    <row r="540" spans="2:6" s="35" customFormat="1" x14ac:dyDescent="0.3">
      <c r="B540" s="120"/>
      <c r="C540" s="50"/>
      <c r="F540" s="77"/>
    </row>
    <row r="541" spans="2:6" s="35" customFormat="1" x14ac:dyDescent="0.3">
      <c r="B541" s="120"/>
      <c r="C541" s="50"/>
      <c r="F541" s="77"/>
    </row>
    <row r="542" spans="2:6" s="35" customFormat="1" x14ac:dyDescent="0.3">
      <c r="B542" s="120"/>
      <c r="C542" s="50"/>
      <c r="F542" s="77"/>
    </row>
    <row r="543" spans="2:6" s="35" customFormat="1" x14ac:dyDescent="0.3">
      <c r="B543" s="120"/>
      <c r="C543" s="50"/>
      <c r="F543" s="77"/>
    </row>
    <row r="544" spans="2:6" s="35" customFormat="1" x14ac:dyDescent="0.3">
      <c r="B544" s="120"/>
      <c r="C544" s="50"/>
      <c r="F544" s="77"/>
    </row>
    <row r="545" spans="2:6" s="35" customFormat="1" x14ac:dyDescent="0.3">
      <c r="B545" s="120"/>
      <c r="C545" s="50"/>
      <c r="F545" s="77"/>
    </row>
    <row r="546" spans="2:6" s="35" customFormat="1" x14ac:dyDescent="0.3">
      <c r="B546" s="120"/>
      <c r="C546" s="50"/>
      <c r="F546" s="77"/>
    </row>
    <row r="547" spans="2:6" s="35" customFormat="1" x14ac:dyDescent="0.3">
      <c r="B547" s="120"/>
      <c r="C547" s="50"/>
      <c r="F547" s="77"/>
    </row>
    <row r="548" spans="2:6" s="35" customFormat="1" x14ac:dyDescent="0.3">
      <c r="B548" s="120"/>
      <c r="C548" s="50"/>
      <c r="F548" s="77"/>
    </row>
    <row r="549" spans="2:6" s="35" customFormat="1" x14ac:dyDescent="0.3">
      <c r="B549" s="120"/>
      <c r="C549" s="50"/>
      <c r="F549" s="77"/>
    </row>
    <row r="550" spans="2:6" s="35" customFormat="1" x14ac:dyDescent="0.3">
      <c r="B550" s="120"/>
      <c r="C550" s="50"/>
      <c r="F550" s="77"/>
    </row>
    <row r="551" spans="2:6" s="35" customFormat="1" x14ac:dyDescent="0.3">
      <c r="B551" s="120"/>
      <c r="C551" s="50"/>
      <c r="F551" s="77"/>
    </row>
    <row r="552" spans="2:6" s="35" customFormat="1" x14ac:dyDescent="0.3">
      <c r="B552" s="120"/>
      <c r="C552" s="50"/>
      <c r="F552" s="77"/>
    </row>
    <row r="553" spans="2:6" s="35" customFormat="1" x14ac:dyDescent="0.3">
      <c r="B553" s="120"/>
      <c r="C553" s="50"/>
      <c r="F553" s="77"/>
    </row>
    <row r="554" spans="2:6" s="35" customFormat="1" x14ac:dyDescent="0.3">
      <c r="B554" s="120"/>
      <c r="C554" s="50"/>
      <c r="F554" s="77"/>
    </row>
    <row r="555" spans="2:6" s="35" customFormat="1" x14ac:dyDescent="0.3">
      <c r="B555" s="120"/>
      <c r="C555" s="50"/>
      <c r="F555" s="77"/>
    </row>
    <row r="556" spans="2:6" s="35" customFormat="1" x14ac:dyDescent="0.3">
      <c r="B556" s="120"/>
      <c r="C556" s="50"/>
      <c r="F556" s="77"/>
    </row>
    <row r="557" spans="2:6" s="35" customFormat="1" x14ac:dyDescent="0.3">
      <c r="B557" s="120"/>
      <c r="C557" s="50"/>
      <c r="F557" s="77"/>
    </row>
    <row r="558" spans="2:6" s="35" customFormat="1" x14ac:dyDescent="0.3">
      <c r="B558" s="120"/>
      <c r="C558" s="50"/>
      <c r="F558" s="77"/>
    </row>
    <row r="559" spans="2:6" x14ac:dyDescent="0.3">
      <c r="C559" s="73"/>
    </row>
    <row r="560" spans="2:6" x14ac:dyDescent="0.3">
      <c r="C560" s="73"/>
    </row>
    <row r="561" spans="2:6" ht="14.4" x14ac:dyDescent="0.3">
      <c r="B561" s="1"/>
      <c r="C561" s="73"/>
      <c r="F561" s="1"/>
    </row>
    <row r="562" spans="2:6" ht="14.4" x14ac:dyDescent="0.3">
      <c r="B562" s="1"/>
      <c r="C562" s="73"/>
      <c r="F562" s="1"/>
    </row>
    <row r="563" spans="2:6" ht="14.4" x14ac:dyDescent="0.3">
      <c r="B563" s="1"/>
      <c r="C563" s="73"/>
      <c r="F563" s="1"/>
    </row>
    <row r="564" spans="2:6" ht="14.4" x14ac:dyDescent="0.3">
      <c r="B564" s="1"/>
      <c r="C564" s="73"/>
      <c r="F564" s="1"/>
    </row>
    <row r="565" spans="2:6" ht="14.4" x14ac:dyDescent="0.3">
      <c r="B565" s="1"/>
      <c r="C565" s="73"/>
      <c r="F565" s="1"/>
    </row>
    <row r="566" spans="2:6" ht="14.4" x14ac:dyDescent="0.3">
      <c r="B566" s="1"/>
      <c r="C566" s="73"/>
      <c r="F566" s="1"/>
    </row>
    <row r="567" spans="2:6" ht="14.4" x14ac:dyDescent="0.3">
      <c r="B567" s="1"/>
      <c r="C567" s="73"/>
      <c r="F567" s="1"/>
    </row>
    <row r="568" spans="2:6" ht="14.4" x14ac:dyDescent="0.3">
      <c r="B568" s="1"/>
      <c r="C568" s="73"/>
      <c r="F568" s="1"/>
    </row>
    <row r="569" spans="2:6" ht="14.4" x14ac:dyDescent="0.3">
      <c r="B569" s="1"/>
      <c r="C569" s="73"/>
      <c r="F569" s="1"/>
    </row>
    <row r="570" spans="2:6" ht="14.4" x14ac:dyDescent="0.3">
      <c r="B570" s="1"/>
      <c r="C570" s="73"/>
      <c r="F570" s="1"/>
    </row>
    <row r="571" spans="2:6" ht="14.4" x14ac:dyDescent="0.3">
      <c r="B571" s="1"/>
      <c r="C571" s="73"/>
      <c r="F571" s="1"/>
    </row>
    <row r="572" spans="2:6" ht="14.4" x14ac:dyDescent="0.3">
      <c r="B572" s="1"/>
      <c r="C572" s="73"/>
      <c r="F572" s="1"/>
    </row>
    <row r="573" spans="2:6" ht="14.4" x14ac:dyDescent="0.3">
      <c r="B573" s="1"/>
      <c r="C573" s="73"/>
      <c r="F573" s="1"/>
    </row>
    <row r="574" spans="2:6" ht="14.4" x14ac:dyDescent="0.3">
      <c r="B574" s="1"/>
      <c r="C574" s="73"/>
      <c r="F574" s="1"/>
    </row>
    <row r="575" spans="2:6" ht="14.4" x14ac:dyDescent="0.3">
      <c r="B575" s="1"/>
      <c r="C575" s="73"/>
      <c r="F575" s="1"/>
    </row>
    <row r="576" spans="2:6" ht="14.4" x14ac:dyDescent="0.3">
      <c r="B576" s="1"/>
      <c r="C576" s="73"/>
      <c r="F576" s="1"/>
    </row>
    <row r="577" spans="2:6" ht="14.4" x14ac:dyDescent="0.3">
      <c r="B577" s="1"/>
      <c r="C577" s="73"/>
      <c r="F577" s="1"/>
    </row>
    <row r="578" spans="2:6" ht="14.4" x14ac:dyDescent="0.3">
      <c r="B578" s="1"/>
      <c r="C578" s="73"/>
      <c r="F578" s="1"/>
    </row>
    <row r="579" spans="2:6" ht="14.4" x14ac:dyDescent="0.3">
      <c r="B579" s="1"/>
      <c r="C579" s="73"/>
      <c r="F579" s="1"/>
    </row>
    <row r="580" spans="2:6" ht="14.4" x14ac:dyDescent="0.3">
      <c r="B580" s="1"/>
      <c r="C580" s="73"/>
      <c r="F580" s="1"/>
    </row>
    <row r="581" spans="2:6" ht="14.4" x14ac:dyDescent="0.3">
      <c r="B581" s="1"/>
      <c r="C581" s="73"/>
      <c r="F581" s="1"/>
    </row>
    <row r="582" spans="2:6" ht="14.4" x14ac:dyDescent="0.3">
      <c r="B582" s="1"/>
      <c r="C582" s="73"/>
      <c r="F582" s="1"/>
    </row>
    <row r="583" spans="2:6" ht="14.4" x14ac:dyDescent="0.3">
      <c r="B583" s="1"/>
      <c r="C583" s="73"/>
      <c r="F583" s="1"/>
    </row>
    <row r="584" spans="2:6" ht="14.4" x14ac:dyDescent="0.3">
      <c r="B584" s="1"/>
      <c r="C584" s="73"/>
      <c r="F584" s="1"/>
    </row>
    <row r="585" spans="2:6" ht="14.4" x14ac:dyDescent="0.3">
      <c r="B585" s="1"/>
      <c r="C585" s="73"/>
      <c r="F585" s="1"/>
    </row>
    <row r="586" spans="2:6" ht="14.4" x14ac:dyDescent="0.3">
      <c r="B586" s="1"/>
      <c r="C586" s="73"/>
      <c r="F586" s="1"/>
    </row>
    <row r="587" spans="2:6" ht="14.4" x14ac:dyDescent="0.3">
      <c r="B587" s="1"/>
      <c r="C587" s="73"/>
      <c r="F587" s="1"/>
    </row>
    <row r="588" spans="2:6" ht="14.4" x14ac:dyDescent="0.3">
      <c r="B588" s="1"/>
      <c r="C588" s="73"/>
      <c r="F588" s="1"/>
    </row>
    <row r="589" spans="2:6" ht="14.4" x14ac:dyDescent="0.3">
      <c r="B589" s="1"/>
      <c r="C589" s="73"/>
      <c r="F589" s="1"/>
    </row>
    <row r="590" spans="2:6" ht="14.4" x14ac:dyDescent="0.3">
      <c r="B590" s="1"/>
      <c r="C590" s="73"/>
      <c r="F590" s="1"/>
    </row>
    <row r="591" spans="2:6" ht="14.4" x14ac:dyDescent="0.3">
      <c r="B591" s="1"/>
      <c r="C591" s="73"/>
      <c r="F591" s="1"/>
    </row>
    <row r="592" spans="2:6" ht="14.4" x14ac:dyDescent="0.3">
      <c r="B592" s="1"/>
      <c r="C592" s="73"/>
      <c r="F592" s="1"/>
    </row>
    <row r="593" spans="2:6" ht="14.4" x14ac:dyDescent="0.3">
      <c r="B593" s="1"/>
      <c r="C593" s="73"/>
      <c r="F593" s="1"/>
    </row>
    <row r="594" spans="2:6" ht="14.4" x14ac:dyDescent="0.3">
      <c r="B594" s="1"/>
      <c r="C594" s="73"/>
      <c r="F594" s="1"/>
    </row>
    <row r="595" spans="2:6" ht="14.4" x14ac:dyDescent="0.3">
      <c r="B595" s="1"/>
      <c r="C595" s="73"/>
      <c r="F595" s="1"/>
    </row>
    <row r="596" spans="2:6" ht="14.4" x14ac:dyDescent="0.3">
      <c r="B596" s="1"/>
      <c r="C596" s="73"/>
      <c r="F596" s="1"/>
    </row>
    <row r="597" spans="2:6" ht="14.4" x14ac:dyDescent="0.3">
      <c r="B597" s="1"/>
      <c r="C597" s="73"/>
      <c r="F597" s="1"/>
    </row>
    <row r="598" spans="2:6" ht="14.4" x14ac:dyDescent="0.3">
      <c r="B598" s="1"/>
      <c r="C598" s="73"/>
      <c r="F598" s="1"/>
    </row>
    <row r="599" spans="2:6" ht="14.4" x14ac:dyDescent="0.3">
      <c r="B599" s="1"/>
      <c r="C599" s="73"/>
      <c r="F599" s="1"/>
    </row>
    <row r="600" spans="2:6" ht="14.4" x14ac:dyDescent="0.3">
      <c r="B600" s="1"/>
      <c r="C600" s="73"/>
      <c r="F600" s="1"/>
    </row>
    <row r="601" spans="2:6" ht="14.4" x14ac:dyDescent="0.3">
      <c r="B601" s="1"/>
      <c r="C601" s="73"/>
      <c r="F601" s="1"/>
    </row>
    <row r="602" spans="2:6" ht="14.4" x14ac:dyDescent="0.3">
      <c r="B602" s="1"/>
      <c r="C602" s="73"/>
      <c r="F602" s="1"/>
    </row>
    <row r="603" spans="2:6" ht="14.4" x14ac:dyDescent="0.3">
      <c r="B603" s="1"/>
      <c r="C603" s="73"/>
      <c r="F603" s="1"/>
    </row>
    <row r="604" spans="2:6" ht="14.4" x14ac:dyDescent="0.3">
      <c r="B604" s="1"/>
      <c r="C604" s="73"/>
      <c r="F604" s="1"/>
    </row>
    <row r="605" spans="2:6" ht="14.4" x14ac:dyDescent="0.3">
      <c r="B605" s="1"/>
      <c r="C605" s="73"/>
      <c r="F605" s="1"/>
    </row>
    <row r="606" spans="2:6" ht="14.4" x14ac:dyDescent="0.3">
      <c r="B606" s="1"/>
      <c r="C606" s="73"/>
      <c r="F606" s="1"/>
    </row>
    <row r="607" spans="2:6" ht="14.4" x14ac:dyDescent="0.3">
      <c r="B607" s="1"/>
      <c r="C607" s="73"/>
      <c r="F607" s="1"/>
    </row>
    <row r="608" spans="2:6" ht="14.4" x14ac:dyDescent="0.3">
      <c r="B608" s="1"/>
      <c r="C608" s="73"/>
      <c r="F608" s="1"/>
    </row>
    <row r="609" spans="2:6" ht="14.4" x14ac:dyDescent="0.3">
      <c r="B609" s="1"/>
      <c r="C609" s="73"/>
      <c r="F609" s="1"/>
    </row>
    <row r="610" spans="2:6" ht="14.4" x14ac:dyDescent="0.3">
      <c r="B610" s="1"/>
      <c r="C610" s="73"/>
      <c r="F610" s="1"/>
    </row>
    <row r="611" spans="2:6" ht="14.4" x14ac:dyDescent="0.3">
      <c r="B611" s="1"/>
      <c r="C611" s="73"/>
      <c r="F611" s="1"/>
    </row>
    <row r="612" spans="2:6" ht="14.4" x14ac:dyDescent="0.3">
      <c r="B612" s="1"/>
      <c r="C612" s="73"/>
      <c r="F612" s="1"/>
    </row>
    <row r="613" spans="2:6" ht="14.4" x14ac:dyDescent="0.3">
      <c r="B613" s="1"/>
      <c r="C613" s="73"/>
      <c r="F613" s="1"/>
    </row>
    <row r="614" spans="2:6" ht="14.4" x14ac:dyDescent="0.3">
      <c r="B614" s="1"/>
      <c r="C614" s="73"/>
      <c r="F614" s="1"/>
    </row>
    <row r="615" spans="2:6" ht="14.4" x14ac:dyDescent="0.3">
      <c r="B615" s="1"/>
      <c r="C615" s="73"/>
      <c r="F615" s="1"/>
    </row>
    <row r="616" spans="2:6" ht="14.4" x14ac:dyDescent="0.3">
      <c r="B616" s="1"/>
      <c r="C616" s="73"/>
      <c r="F616" s="1"/>
    </row>
    <row r="617" spans="2:6" ht="14.4" x14ac:dyDescent="0.3">
      <c r="B617" s="1"/>
      <c r="C617" s="73"/>
      <c r="F617" s="1"/>
    </row>
    <row r="618" spans="2:6" ht="14.4" x14ac:dyDescent="0.3">
      <c r="B618" s="1"/>
      <c r="C618" s="73"/>
      <c r="F618" s="1"/>
    </row>
    <row r="619" spans="2:6" ht="14.4" x14ac:dyDescent="0.3">
      <c r="B619" s="1"/>
      <c r="C619" s="73"/>
      <c r="F619" s="1"/>
    </row>
    <row r="620" spans="2:6" ht="14.4" x14ac:dyDescent="0.3">
      <c r="B620" s="1"/>
      <c r="C620" s="73"/>
      <c r="F620" s="1"/>
    </row>
    <row r="621" spans="2:6" ht="14.4" x14ac:dyDescent="0.3">
      <c r="B621" s="1"/>
      <c r="C621" s="73"/>
      <c r="F621" s="1"/>
    </row>
    <row r="622" spans="2:6" ht="14.4" x14ac:dyDescent="0.3">
      <c r="B622" s="1"/>
      <c r="C622" s="73"/>
      <c r="F622" s="1"/>
    </row>
    <row r="623" spans="2:6" ht="14.4" x14ac:dyDescent="0.3">
      <c r="B623" s="1"/>
      <c r="C623" s="73"/>
      <c r="F623" s="1"/>
    </row>
    <row r="624" spans="2:6" ht="14.4" x14ac:dyDescent="0.3">
      <c r="B624" s="1"/>
      <c r="C624" s="73"/>
      <c r="F624" s="1"/>
    </row>
    <row r="625" spans="2:6" ht="14.4" x14ac:dyDescent="0.3">
      <c r="B625" s="1"/>
      <c r="C625" s="73"/>
      <c r="F625" s="1"/>
    </row>
    <row r="626" spans="2:6" ht="14.4" x14ac:dyDescent="0.3">
      <c r="B626" s="1"/>
      <c r="C626" s="73"/>
      <c r="F626" s="1"/>
    </row>
    <row r="627" spans="2:6" ht="14.4" x14ac:dyDescent="0.3">
      <c r="B627" s="1"/>
      <c r="C627" s="73"/>
      <c r="F627" s="1"/>
    </row>
    <row r="628" spans="2:6" ht="14.4" x14ac:dyDescent="0.3">
      <c r="B628" s="1"/>
      <c r="C628" s="73"/>
      <c r="F628" s="1"/>
    </row>
    <row r="629" spans="2:6" ht="14.4" x14ac:dyDescent="0.3">
      <c r="B629" s="1"/>
      <c r="C629" s="73"/>
      <c r="F629" s="1"/>
    </row>
    <row r="630" spans="2:6" ht="14.4" x14ac:dyDescent="0.3">
      <c r="B630" s="1"/>
      <c r="C630" s="73"/>
      <c r="F630" s="1"/>
    </row>
    <row r="631" spans="2:6" ht="14.4" x14ac:dyDescent="0.3">
      <c r="B631" s="1"/>
      <c r="C631" s="73"/>
      <c r="F631" s="1"/>
    </row>
    <row r="632" spans="2:6" ht="14.4" x14ac:dyDescent="0.3">
      <c r="B632" s="1"/>
      <c r="C632" s="73"/>
      <c r="F632" s="1"/>
    </row>
    <row r="633" spans="2:6" ht="14.4" x14ac:dyDescent="0.3">
      <c r="B633" s="1"/>
      <c r="C633" s="73"/>
      <c r="F633" s="1"/>
    </row>
    <row r="634" spans="2:6" ht="14.4" x14ac:dyDescent="0.3">
      <c r="B634" s="1"/>
      <c r="C634" s="73"/>
      <c r="F634" s="1"/>
    </row>
    <row r="635" spans="2:6" ht="14.4" x14ac:dyDescent="0.3">
      <c r="B635" s="1"/>
      <c r="C635" s="73"/>
      <c r="F635" s="1"/>
    </row>
    <row r="636" spans="2:6" ht="14.4" x14ac:dyDescent="0.3">
      <c r="B636" s="1"/>
      <c r="C636" s="73"/>
      <c r="F636" s="1"/>
    </row>
    <row r="637" spans="2:6" ht="14.4" x14ac:dyDescent="0.3">
      <c r="B637" s="1"/>
      <c r="C637" s="73"/>
      <c r="F637" s="1"/>
    </row>
    <row r="638" spans="2:6" ht="14.4" x14ac:dyDescent="0.3">
      <c r="B638" s="1"/>
      <c r="C638" s="73"/>
      <c r="F638" s="1"/>
    </row>
    <row r="639" spans="2:6" ht="14.4" x14ac:dyDescent="0.3">
      <c r="B639" s="1"/>
      <c r="C639" s="73"/>
      <c r="F639" s="1"/>
    </row>
    <row r="640" spans="2:6" ht="14.4" x14ac:dyDescent="0.3">
      <c r="B640" s="1"/>
      <c r="C640" s="73"/>
      <c r="F640" s="1"/>
    </row>
    <row r="641" spans="2:6" ht="14.4" x14ac:dyDescent="0.3">
      <c r="B641" s="1"/>
      <c r="C641" s="73"/>
      <c r="F641" s="1"/>
    </row>
    <row r="642" spans="2:6" ht="14.4" x14ac:dyDescent="0.3">
      <c r="B642" s="1"/>
      <c r="C642" s="73"/>
      <c r="F642" s="1"/>
    </row>
    <row r="643" spans="2:6" ht="14.4" x14ac:dyDescent="0.3">
      <c r="B643" s="1"/>
      <c r="C643" s="73"/>
      <c r="F643" s="1"/>
    </row>
    <row r="644" spans="2:6" ht="14.4" x14ac:dyDescent="0.3">
      <c r="B644" s="1"/>
      <c r="C644" s="73"/>
      <c r="F644" s="1"/>
    </row>
    <row r="645" spans="2:6" ht="14.4" x14ac:dyDescent="0.3">
      <c r="B645" s="1"/>
      <c r="C645" s="73"/>
      <c r="F645" s="1"/>
    </row>
    <row r="646" spans="2:6" ht="14.4" x14ac:dyDescent="0.3">
      <c r="B646" s="1"/>
      <c r="C646" s="73"/>
      <c r="F646" s="1"/>
    </row>
    <row r="647" spans="2:6" ht="14.4" x14ac:dyDescent="0.3">
      <c r="B647" s="1"/>
      <c r="C647" s="73"/>
      <c r="F647" s="1"/>
    </row>
    <row r="648" spans="2:6" ht="14.4" x14ac:dyDescent="0.3">
      <c r="B648" s="1"/>
      <c r="C648" s="73"/>
      <c r="F648" s="1"/>
    </row>
    <row r="649" spans="2:6" ht="14.4" x14ac:dyDescent="0.3">
      <c r="B649" s="1"/>
      <c r="C649" s="73"/>
      <c r="F649" s="1"/>
    </row>
    <row r="650" spans="2:6" ht="14.4" x14ac:dyDescent="0.3">
      <c r="B650" s="1"/>
      <c r="C650" s="73"/>
      <c r="F650" s="1"/>
    </row>
    <row r="651" spans="2:6" ht="14.4" x14ac:dyDescent="0.3">
      <c r="B651" s="1"/>
      <c r="C651" s="73"/>
      <c r="F651" s="1"/>
    </row>
    <row r="652" spans="2:6" ht="14.4" x14ac:dyDescent="0.3">
      <c r="B652" s="1"/>
      <c r="C652" s="73"/>
      <c r="F652" s="1"/>
    </row>
    <row r="653" spans="2:6" ht="14.4" x14ac:dyDescent="0.3">
      <c r="B653" s="1"/>
      <c r="C653" s="73"/>
      <c r="F653" s="1"/>
    </row>
    <row r="654" spans="2:6" ht="14.4" x14ac:dyDescent="0.3">
      <c r="B654" s="1"/>
      <c r="C654" s="73"/>
      <c r="F654" s="1"/>
    </row>
    <row r="655" spans="2:6" ht="14.4" x14ac:dyDescent="0.3">
      <c r="B655" s="1"/>
      <c r="C655" s="73"/>
      <c r="F655" s="1"/>
    </row>
    <row r="656" spans="2:6" ht="14.4" x14ac:dyDescent="0.3">
      <c r="B656" s="1"/>
      <c r="C656" s="73"/>
      <c r="F656" s="1"/>
    </row>
    <row r="657" spans="2:6" ht="14.4" x14ac:dyDescent="0.3">
      <c r="B657" s="1"/>
      <c r="C657" s="73"/>
      <c r="F657" s="1"/>
    </row>
    <row r="658" spans="2:6" ht="14.4" x14ac:dyDescent="0.3">
      <c r="B658" s="1"/>
      <c r="C658" s="73"/>
      <c r="F658" s="1"/>
    </row>
    <row r="659" spans="2:6" ht="14.4" x14ac:dyDescent="0.3">
      <c r="B659" s="1"/>
      <c r="C659" s="73"/>
      <c r="F659" s="1"/>
    </row>
    <row r="660" spans="2:6" ht="14.4" x14ac:dyDescent="0.3">
      <c r="B660" s="1"/>
      <c r="C660" s="73"/>
      <c r="F660" s="1"/>
    </row>
    <row r="661" spans="2:6" ht="14.4" x14ac:dyDescent="0.3">
      <c r="B661" s="1"/>
      <c r="C661" s="73"/>
      <c r="F661" s="1"/>
    </row>
    <row r="662" spans="2:6" ht="14.4" x14ac:dyDescent="0.3">
      <c r="B662" s="1"/>
      <c r="C662" s="73"/>
      <c r="F662" s="1"/>
    </row>
    <row r="663" spans="2:6" ht="14.4" x14ac:dyDescent="0.3">
      <c r="B663" s="1"/>
      <c r="C663" s="73"/>
      <c r="F663" s="1"/>
    </row>
    <row r="664" spans="2:6" ht="14.4" x14ac:dyDescent="0.3">
      <c r="B664" s="1"/>
      <c r="C664" s="73"/>
      <c r="F664" s="1"/>
    </row>
    <row r="665" spans="2:6" ht="14.4" x14ac:dyDescent="0.3">
      <c r="B665" s="1"/>
      <c r="C665" s="73"/>
      <c r="F665" s="1"/>
    </row>
    <row r="666" spans="2:6" ht="14.4" x14ac:dyDescent="0.3">
      <c r="B666" s="1"/>
      <c r="C666" s="73"/>
      <c r="F666" s="1"/>
    </row>
    <row r="667" spans="2:6" ht="14.4" x14ac:dyDescent="0.3">
      <c r="B667" s="1"/>
      <c r="C667" s="73"/>
      <c r="F667" s="1"/>
    </row>
    <row r="668" spans="2:6" ht="14.4" x14ac:dyDescent="0.3">
      <c r="B668" s="1"/>
      <c r="C668" s="73"/>
      <c r="F668" s="1"/>
    </row>
    <row r="669" spans="2:6" ht="14.4" x14ac:dyDescent="0.3">
      <c r="B669" s="1"/>
      <c r="C669" s="73"/>
      <c r="F669" s="1"/>
    </row>
    <row r="670" spans="2:6" ht="14.4" x14ac:dyDescent="0.3">
      <c r="B670" s="1"/>
      <c r="C670" s="73"/>
      <c r="F670" s="1"/>
    </row>
    <row r="671" spans="2:6" ht="14.4" x14ac:dyDescent="0.3">
      <c r="B671" s="1"/>
      <c r="C671" s="73"/>
      <c r="F671" s="1"/>
    </row>
    <row r="672" spans="2:6" ht="14.4" x14ac:dyDescent="0.3">
      <c r="B672" s="1"/>
      <c r="C672" s="73"/>
      <c r="F672" s="1"/>
    </row>
    <row r="673" spans="2:6" ht="14.4" x14ac:dyDescent="0.3">
      <c r="B673" s="1"/>
      <c r="C673" s="73"/>
      <c r="F673" s="1"/>
    </row>
    <row r="674" spans="2:6" ht="14.4" x14ac:dyDescent="0.3">
      <c r="B674" s="1"/>
      <c r="C674" s="73"/>
      <c r="F674" s="1"/>
    </row>
    <row r="675" spans="2:6" ht="14.4" x14ac:dyDescent="0.3">
      <c r="B675" s="1"/>
      <c r="C675" s="73"/>
      <c r="F675" s="1"/>
    </row>
    <row r="676" spans="2:6" ht="14.4" x14ac:dyDescent="0.3">
      <c r="B676" s="1"/>
      <c r="C676" s="73"/>
      <c r="F676" s="1"/>
    </row>
    <row r="677" spans="2:6" ht="14.4" x14ac:dyDescent="0.3">
      <c r="B677" s="1"/>
      <c r="C677" s="73"/>
      <c r="F677" s="1"/>
    </row>
    <row r="678" spans="2:6" ht="14.4" x14ac:dyDescent="0.3">
      <c r="B678" s="1"/>
      <c r="C678" s="73"/>
      <c r="F678" s="1"/>
    </row>
    <row r="679" spans="2:6" ht="14.4" x14ac:dyDescent="0.3">
      <c r="B679" s="1"/>
      <c r="C679" s="73"/>
      <c r="F679" s="1"/>
    </row>
    <row r="680" spans="2:6" ht="14.4" x14ac:dyDescent="0.3">
      <c r="B680" s="1"/>
      <c r="C680" s="73"/>
      <c r="F680" s="1"/>
    </row>
    <row r="681" spans="2:6" ht="14.4" x14ac:dyDescent="0.3">
      <c r="B681" s="1"/>
      <c r="C681" s="73"/>
      <c r="F681" s="1"/>
    </row>
    <row r="682" spans="2:6" ht="14.4" x14ac:dyDescent="0.3">
      <c r="B682" s="1"/>
      <c r="C682" s="73"/>
      <c r="F682" s="1"/>
    </row>
    <row r="683" spans="2:6" ht="14.4" x14ac:dyDescent="0.3">
      <c r="B683" s="1"/>
      <c r="C683" s="73"/>
      <c r="F683" s="1"/>
    </row>
    <row r="684" spans="2:6" ht="14.4" x14ac:dyDescent="0.3">
      <c r="B684" s="1"/>
      <c r="C684" s="73"/>
      <c r="F684" s="1"/>
    </row>
    <row r="685" spans="2:6" ht="14.4" x14ac:dyDescent="0.3">
      <c r="B685" s="1"/>
      <c r="C685" s="73"/>
      <c r="F685" s="1"/>
    </row>
    <row r="686" spans="2:6" ht="14.4" x14ac:dyDescent="0.3">
      <c r="B686" s="1"/>
      <c r="C686" s="73"/>
      <c r="F686" s="1"/>
    </row>
    <row r="687" spans="2:6" ht="14.4" x14ac:dyDescent="0.3">
      <c r="B687" s="1"/>
      <c r="C687" s="73"/>
      <c r="F687" s="1"/>
    </row>
    <row r="688" spans="2:6" ht="14.4" x14ac:dyDescent="0.3">
      <c r="B688" s="1"/>
      <c r="C688" s="73"/>
      <c r="F688" s="1"/>
    </row>
    <row r="689" spans="2:6" ht="14.4" x14ac:dyDescent="0.3">
      <c r="B689" s="1"/>
      <c r="C689" s="73"/>
      <c r="F689" s="1"/>
    </row>
    <row r="690" spans="2:6" ht="14.4" x14ac:dyDescent="0.3">
      <c r="B690" s="1"/>
      <c r="C690" s="73"/>
      <c r="F690" s="1"/>
    </row>
    <row r="691" spans="2:6" ht="14.4" x14ac:dyDescent="0.3">
      <c r="B691" s="1"/>
      <c r="C691" s="73"/>
      <c r="F691" s="1"/>
    </row>
    <row r="692" spans="2:6" ht="14.4" x14ac:dyDescent="0.3">
      <c r="B692" s="1"/>
      <c r="C692" s="73"/>
      <c r="F692" s="1"/>
    </row>
    <row r="693" spans="2:6" ht="14.4" x14ac:dyDescent="0.3">
      <c r="B693" s="1"/>
      <c r="C693" s="73"/>
      <c r="F693" s="1"/>
    </row>
    <row r="694" spans="2:6" ht="14.4" x14ac:dyDescent="0.3">
      <c r="B694" s="1"/>
      <c r="C694" s="73"/>
      <c r="F694" s="1"/>
    </row>
    <row r="695" spans="2:6" ht="14.4" x14ac:dyDescent="0.3">
      <c r="B695" s="1"/>
      <c r="C695" s="73"/>
      <c r="F695" s="1"/>
    </row>
    <row r="696" spans="2:6" ht="14.4" x14ac:dyDescent="0.3">
      <c r="B696" s="1"/>
      <c r="C696" s="73"/>
      <c r="F696" s="1"/>
    </row>
    <row r="697" spans="2:6" ht="14.4" x14ac:dyDescent="0.3">
      <c r="B697" s="1"/>
      <c r="C697" s="73"/>
      <c r="F697" s="1"/>
    </row>
    <row r="698" spans="2:6" ht="14.4" x14ac:dyDescent="0.3">
      <c r="B698" s="1"/>
      <c r="C698" s="73"/>
      <c r="F698" s="1"/>
    </row>
    <row r="699" spans="2:6" ht="14.4" x14ac:dyDescent="0.3">
      <c r="B699" s="1"/>
      <c r="C699" s="73"/>
      <c r="F699" s="1"/>
    </row>
    <row r="700" spans="2:6" ht="14.4" x14ac:dyDescent="0.3">
      <c r="B700" s="1"/>
      <c r="C700" s="73"/>
      <c r="F700" s="1"/>
    </row>
    <row r="701" spans="2:6" ht="14.4" x14ac:dyDescent="0.3">
      <c r="B701" s="1"/>
      <c r="C701" s="73"/>
      <c r="F701" s="1"/>
    </row>
    <row r="702" spans="2:6" ht="14.4" x14ac:dyDescent="0.3">
      <c r="B702" s="1"/>
      <c r="C702" s="73"/>
      <c r="F702" s="1"/>
    </row>
    <row r="703" spans="2:6" ht="14.4" x14ac:dyDescent="0.3">
      <c r="B703" s="1"/>
      <c r="C703" s="73"/>
      <c r="F703" s="1"/>
    </row>
    <row r="704" spans="2:6" ht="14.4" x14ac:dyDescent="0.3">
      <c r="B704" s="1"/>
      <c r="C704" s="73"/>
      <c r="F704" s="1"/>
    </row>
    <row r="705" spans="2:6" ht="14.4" x14ac:dyDescent="0.3">
      <c r="B705" s="1"/>
      <c r="C705" s="73"/>
      <c r="F705" s="1"/>
    </row>
    <row r="706" spans="2:6" ht="14.4" x14ac:dyDescent="0.3">
      <c r="B706" s="1"/>
      <c r="C706" s="73"/>
      <c r="F706" s="1"/>
    </row>
    <row r="707" spans="2:6" ht="14.4" x14ac:dyDescent="0.3">
      <c r="B707" s="1"/>
      <c r="C707" s="73"/>
      <c r="F707" s="1"/>
    </row>
    <row r="708" spans="2:6" ht="14.4" x14ac:dyDescent="0.3">
      <c r="B708" s="1"/>
      <c r="C708" s="73"/>
      <c r="F708" s="1"/>
    </row>
    <row r="709" spans="2:6" ht="14.4" x14ac:dyDescent="0.3">
      <c r="B709" s="1"/>
      <c r="C709" s="73"/>
      <c r="F709" s="1"/>
    </row>
    <row r="710" spans="2:6" ht="14.4" x14ac:dyDescent="0.3">
      <c r="B710" s="1"/>
      <c r="C710" s="73"/>
      <c r="F710" s="1"/>
    </row>
    <row r="711" spans="2:6" ht="14.4" x14ac:dyDescent="0.3">
      <c r="B711" s="1"/>
      <c r="C711" s="73"/>
      <c r="F711" s="1"/>
    </row>
    <row r="712" spans="2:6" ht="14.4" x14ac:dyDescent="0.3">
      <c r="B712" s="1"/>
      <c r="C712" s="73"/>
      <c r="F712" s="1"/>
    </row>
    <row r="713" spans="2:6" ht="14.4" x14ac:dyDescent="0.3">
      <c r="B713" s="1"/>
      <c r="C713" s="73"/>
      <c r="F713" s="1"/>
    </row>
    <row r="714" spans="2:6" ht="14.4" x14ac:dyDescent="0.3">
      <c r="B714" s="1"/>
      <c r="C714" s="73"/>
      <c r="F714" s="1"/>
    </row>
    <row r="715" spans="2:6" ht="14.4" x14ac:dyDescent="0.3">
      <c r="B715" s="1"/>
      <c r="C715" s="73"/>
      <c r="F715" s="1"/>
    </row>
    <row r="716" spans="2:6" ht="14.4" x14ac:dyDescent="0.3">
      <c r="B716" s="1"/>
      <c r="C716" s="73"/>
      <c r="F716" s="1"/>
    </row>
    <row r="717" spans="2:6" ht="14.4" x14ac:dyDescent="0.3">
      <c r="B717" s="1"/>
      <c r="C717" s="73"/>
      <c r="F717" s="1"/>
    </row>
    <row r="718" spans="2:6" ht="14.4" x14ac:dyDescent="0.3">
      <c r="B718" s="1"/>
      <c r="C718" s="73"/>
      <c r="F718" s="1"/>
    </row>
    <row r="719" spans="2:6" ht="14.4" x14ac:dyDescent="0.3">
      <c r="B719" s="1"/>
      <c r="C719" s="73"/>
      <c r="F719" s="1"/>
    </row>
    <row r="720" spans="2:6" ht="14.4" x14ac:dyDescent="0.3">
      <c r="B720" s="1"/>
      <c r="C720" s="73"/>
      <c r="F720" s="1"/>
    </row>
    <row r="721" spans="2:6" ht="14.4" x14ac:dyDescent="0.3">
      <c r="B721" s="1"/>
      <c r="C721" s="73"/>
      <c r="F721" s="1"/>
    </row>
    <row r="722" spans="2:6" ht="14.4" x14ac:dyDescent="0.3">
      <c r="B722" s="1"/>
      <c r="C722" s="73"/>
      <c r="F722" s="1"/>
    </row>
    <row r="723" spans="2:6" ht="14.4" x14ac:dyDescent="0.3">
      <c r="B723" s="1"/>
      <c r="C723" s="73"/>
      <c r="F723" s="1"/>
    </row>
    <row r="724" spans="2:6" ht="14.4" x14ac:dyDescent="0.3">
      <c r="B724" s="1"/>
      <c r="C724" s="73"/>
      <c r="F724" s="1"/>
    </row>
    <row r="725" spans="2:6" ht="14.4" x14ac:dyDescent="0.3">
      <c r="B725" s="1"/>
      <c r="C725" s="73"/>
      <c r="F725" s="1"/>
    </row>
    <row r="726" spans="2:6" ht="14.4" x14ac:dyDescent="0.3">
      <c r="B726" s="1"/>
      <c r="C726" s="73"/>
      <c r="F726" s="1"/>
    </row>
    <row r="727" spans="2:6" ht="14.4" x14ac:dyDescent="0.3">
      <c r="B727" s="1"/>
      <c r="C727" s="73"/>
      <c r="F727" s="1"/>
    </row>
    <row r="728" spans="2:6" ht="14.4" x14ac:dyDescent="0.3">
      <c r="B728" s="1"/>
      <c r="C728" s="73"/>
      <c r="F728" s="1"/>
    </row>
    <row r="729" spans="2:6" ht="14.4" x14ac:dyDescent="0.3">
      <c r="B729" s="1"/>
      <c r="C729" s="73"/>
      <c r="F729" s="1"/>
    </row>
    <row r="730" spans="2:6" ht="14.4" x14ac:dyDescent="0.3">
      <c r="B730" s="1"/>
      <c r="C730" s="73"/>
      <c r="F730" s="1"/>
    </row>
    <row r="731" spans="2:6" ht="14.4" x14ac:dyDescent="0.3">
      <c r="B731" s="1"/>
      <c r="C731" s="73"/>
      <c r="F731" s="1"/>
    </row>
    <row r="732" spans="2:6" ht="14.4" x14ac:dyDescent="0.3">
      <c r="B732" s="1"/>
      <c r="C732" s="73"/>
      <c r="F732" s="1"/>
    </row>
    <row r="733" spans="2:6" ht="14.4" x14ac:dyDescent="0.3">
      <c r="B733" s="1"/>
      <c r="C733" s="73"/>
      <c r="F733" s="1"/>
    </row>
    <row r="734" spans="2:6" ht="14.4" x14ac:dyDescent="0.3">
      <c r="B734" s="1"/>
      <c r="C734" s="73"/>
      <c r="F734" s="1"/>
    </row>
    <row r="735" spans="2:6" ht="14.4" x14ac:dyDescent="0.3">
      <c r="B735" s="1"/>
      <c r="C735" s="73"/>
      <c r="F735" s="1"/>
    </row>
    <row r="736" spans="2:6" ht="14.4" x14ac:dyDescent="0.3">
      <c r="B736" s="1"/>
      <c r="C736" s="73"/>
      <c r="F736" s="1"/>
    </row>
    <row r="737" spans="2:6" ht="14.4" x14ac:dyDescent="0.3">
      <c r="B737" s="1"/>
      <c r="C737" s="73"/>
      <c r="F737" s="1"/>
    </row>
    <row r="738" spans="2:6" ht="14.4" x14ac:dyDescent="0.3">
      <c r="B738" s="1"/>
      <c r="C738" s="73"/>
      <c r="F738" s="1"/>
    </row>
    <row r="739" spans="2:6" ht="14.4" x14ac:dyDescent="0.3">
      <c r="B739" s="1"/>
      <c r="C739" s="73"/>
      <c r="F739" s="1"/>
    </row>
    <row r="740" spans="2:6" ht="14.4" x14ac:dyDescent="0.3">
      <c r="B740" s="1"/>
      <c r="C740" s="73"/>
      <c r="F740" s="1"/>
    </row>
    <row r="741" spans="2:6" ht="14.4" x14ac:dyDescent="0.3">
      <c r="B741" s="1"/>
      <c r="C741" s="73"/>
      <c r="F741" s="1"/>
    </row>
    <row r="742" spans="2:6" ht="14.4" x14ac:dyDescent="0.3">
      <c r="B742" s="1"/>
      <c r="C742" s="73"/>
      <c r="F742" s="1"/>
    </row>
    <row r="743" spans="2:6" ht="14.4" x14ac:dyDescent="0.3">
      <c r="B743" s="1"/>
      <c r="C743" s="73"/>
      <c r="F743" s="1"/>
    </row>
    <row r="744" spans="2:6" ht="14.4" x14ac:dyDescent="0.3">
      <c r="B744" s="1"/>
      <c r="C744" s="73"/>
      <c r="F744" s="1"/>
    </row>
    <row r="745" spans="2:6" ht="14.4" x14ac:dyDescent="0.3">
      <c r="B745" s="1"/>
      <c r="C745" s="73"/>
      <c r="F745" s="1"/>
    </row>
    <row r="746" spans="2:6" ht="14.4" x14ac:dyDescent="0.3">
      <c r="B746" s="1"/>
      <c r="C746" s="73"/>
      <c r="F746" s="1"/>
    </row>
    <row r="747" spans="2:6" ht="14.4" x14ac:dyDescent="0.3">
      <c r="B747" s="1"/>
      <c r="C747" s="73"/>
      <c r="F747" s="1"/>
    </row>
    <row r="748" spans="2:6" ht="14.4" x14ac:dyDescent="0.3">
      <c r="B748" s="1"/>
      <c r="C748" s="73"/>
      <c r="F748" s="1"/>
    </row>
    <row r="749" spans="2:6" ht="14.4" x14ac:dyDescent="0.3">
      <c r="B749" s="1"/>
      <c r="C749" s="73"/>
      <c r="F749" s="1"/>
    </row>
    <row r="750" spans="2:6" ht="14.4" x14ac:dyDescent="0.3">
      <c r="B750" s="1"/>
      <c r="C750" s="73"/>
      <c r="F750" s="1"/>
    </row>
    <row r="751" spans="2:6" ht="14.4" x14ac:dyDescent="0.3">
      <c r="B751" s="1"/>
      <c r="C751" s="73"/>
      <c r="F751" s="1"/>
    </row>
    <row r="752" spans="2:6" ht="14.4" x14ac:dyDescent="0.3">
      <c r="B752" s="1"/>
      <c r="C752" s="73"/>
      <c r="F752" s="1"/>
    </row>
    <row r="753" spans="2:6" ht="14.4" x14ac:dyDescent="0.3">
      <c r="B753" s="1"/>
      <c r="C753" s="73"/>
      <c r="F753" s="1"/>
    </row>
    <row r="754" spans="2:6" ht="14.4" x14ac:dyDescent="0.3">
      <c r="B754" s="1"/>
      <c r="C754" s="73"/>
      <c r="F754" s="1"/>
    </row>
    <row r="755" spans="2:6" ht="14.4" x14ac:dyDescent="0.3">
      <c r="B755" s="1"/>
      <c r="C755" s="73"/>
      <c r="F755" s="1"/>
    </row>
    <row r="756" spans="2:6" ht="14.4" x14ac:dyDescent="0.3">
      <c r="B756" s="1"/>
      <c r="C756" s="73"/>
      <c r="F756" s="1"/>
    </row>
    <row r="757" spans="2:6" ht="14.4" x14ac:dyDescent="0.3">
      <c r="B757" s="1"/>
      <c r="C757" s="73"/>
      <c r="F757" s="1"/>
    </row>
    <row r="758" spans="2:6" ht="14.4" x14ac:dyDescent="0.3">
      <c r="B758" s="1"/>
      <c r="C758" s="73"/>
      <c r="F758" s="1"/>
    </row>
    <row r="759" spans="2:6" ht="14.4" x14ac:dyDescent="0.3">
      <c r="B759" s="1"/>
      <c r="C759" s="73"/>
      <c r="F759" s="1"/>
    </row>
    <row r="760" spans="2:6" ht="14.4" x14ac:dyDescent="0.3">
      <c r="B760" s="1"/>
      <c r="C760" s="73"/>
      <c r="F760" s="1"/>
    </row>
    <row r="761" spans="2:6" ht="14.4" x14ac:dyDescent="0.3">
      <c r="B761" s="1"/>
      <c r="C761" s="73"/>
      <c r="F761" s="1"/>
    </row>
    <row r="762" spans="2:6" ht="14.4" x14ac:dyDescent="0.3">
      <c r="B762" s="1"/>
      <c r="C762" s="73"/>
      <c r="F762" s="1"/>
    </row>
    <row r="763" spans="2:6" ht="14.4" x14ac:dyDescent="0.3">
      <c r="B763" s="1"/>
      <c r="C763" s="73"/>
      <c r="F763" s="1"/>
    </row>
    <row r="764" spans="2:6" ht="14.4" x14ac:dyDescent="0.3">
      <c r="B764" s="1"/>
      <c r="C764" s="73"/>
      <c r="F764" s="1"/>
    </row>
    <row r="765" spans="2:6" ht="14.4" x14ac:dyDescent="0.3">
      <c r="B765" s="1"/>
      <c r="C765" s="73"/>
      <c r="F765" s="1"/>
    </row>
    <row r="766" spans="2:6" ht="14.4" x14ac:dyDescent="0.3">
      <c r="B766" s="1"/>
      <c r="C766" s="73"/>
      <c r="F766" s="1"/>
    </row>
    <row r="767" spans="2:6" ht="14.4" x14ac:dyDescent="0.3">
      <c r="B767" s="1"/>
      <c r="C767" s="73"/>
      <c r="F767" s="1"/>
    </row>
    <row r="768" spans="2:6" ht="14.4" x14ac:dyDescent="0.3">
      <c r="B768" s="1"/>
      <c r="C768" s="73"/>
      <c r="F768" s="1"/>
    </row>
    <row r="769" spans="2:6" ht="14.4" x14ac:dyDescent="0.3">
      <c r="B769" s="1"/>
      <c r="C769" s="73"/>
      <c r="F769" s="1"/>
    </row>
    <row r="770" spans="2:6" ht="14.4" x14ac:dyDescent="0.3">
      <c r="B770" s="1"/>
      <c r="C770" s="73"/>
      <c r="F770" s="1"/>
    </row>
    <row r="771" spans="2:6" ht="14.4" x14ac:dyDescent="0.3">
      <c r="B771" s="1"/>
      <c r="C771" s="73"/>
      <c r="F771" s="1"/>
    </row>
    <row r="772" spans="2:6" ht="14.4" x14ac:dyDescent="0.3">
      <c r="B772" s="1"/>
      <c r="C772" s="73"/>
      <c r="F772" s="1"/>
    </row>
    <row r="773" spans="2:6" ht="14.4" x14ac:dyDescent="0.3">
      <c r="B773" s="1"/>
      <c r="C773" s="73"/>
      <c r="F773" s="1"/>
    </row>
    <row r="774" spans="2:6" ht="14.4" x14ac:dyDescent="0.3">
      <c r="B774" s="1"/>
      <c r="C774" s="73"/>
      <c r="F774" s="1"/>
    </row>
    <row r="775" spans="2:6" ht="14.4" x14ac:dyDescent="0.3">
      <c r="B775" s="1"/>
      <c r="C775" s="73"/>
      <c r="F775" s="1"/>
    </row>
    <row r="776" spans="2:6" ht="14.4" x14ac:dyDescent="0.3">
      <c r="B776" s="1"/>
      <c r="C776" s="73"/>
      <c r="F776" s="1"/>
    </row>
    <row r="777" spans="2:6" ht="14.4" x14ac:dyDescent="0.3">
      <c r="B777" s="1"/>
      <c r="C777" s="73"/>
      <c r="F777" s="1"/>
    </row>
    <row r="778" spans="2:6" ht="14.4" x14ac:dyDescent="0.3">
      <c r="B778" s="1"/>
      <c r="C778" s="73"/>
      <c r="F778" s="1"/>
    </row>
    <row r="779" spans="2:6" ht="14.4" x14ac:dyDescent="0.3">
      <c r="B779" s="1"/>
      <c r="C779" s="73"/>
      <c r="F779" s="1"/>
    </row>
    <row r="780" spans="2:6" ht="14.4" x14ac:dyDescent="0.3">
      <c r="B780" s="1"/>
      <c r="C780" s="73"/>
      <c r="F780" s="1"/>
    </row>
    <row r="781" spans="2:6" ht="14.4" x14ac:dyDescent="0.3">
      <c r="B781" s="1"/>
      <c r="C781" s="73"/>
      <c r="F781" s="1"/>
    </row>
    <row r="782" spans="2:6" ht="14.4" x14ac:dyDescent="0.3">
      <c r="B782" s="1"/>
      <c r="C782" s="73"/>
      <c r="F782" s="1"/>
    </row>
    <row r="783" spans="2:6" ht="14.4" x14ac:dyDescent="0.3">
      <c r="B783" s="1"/>
      <c r="C783" s="73"/>
      <c r="F783" s="1"/>
    </row>
    <row r="784" spans="2:6" ht="14.4" x14ac:dyDescent="0.3">
      <c r="B784" s="1"/>
      <c r="C784" s="73"/>
      <c r="F784" s="1"/>
    </row>
    <row r="785" spans="2:6" ht="14.4" x14ac:dyDescent="0.3">
      <c r="B785" s="1"/>
      <c r="C785" s="73"/>
      <c r="F785" s="1"/>
    </row>
    <row r="786" spans="2:6" ht="14.4" x14ac:dyDescent="0.3">
      <c r="B786" s="1"/>
      <c r="C786" s="73"/>
      <c r="F786" s="1"/>
    </row>
    <row r="787" spans="2:6" ht="14.4" x14ac:dyDescent="0.3">
      <c r="B787" s="1"/>
      <c r="C787" s="73"/>
      <c r="F787" s="1"/>
    </row>
    <row r="788" spans="2:6" ht="14.4" x14ac:dyDescent="0.3">
      <c r="B788" s="1"/>
      <c r="C788" s="73"/>
      <c r="F788" s="1"/>
    </row>
    <row r="789" spans="2:6" ht="14.4" x14ac:dyDescent="0.3">
      <c r="B789" s="1"/>
      <c r="C789" s="73"/>
      <c r="F789" s="1"/>
    </row>
    <row r="790" spans="2:6" ht="14.4" x14ac:dyDescent="0.3">
      <c r="B790" s="1"/>
      <c r="C790" s="73"/>
      <c r="F790" s="1"/>
    </row>
    <row r="791" spans="2:6" ht="14.4" x14ac:dyDescent="0.3">
      <c r="B791" s="1"/>
      <c r="C791" s="73"/>
      <c r="F791" s="1"/>
    </row>
    <row r="792" spans="2:6" ht="14.4" x14ac:dyDescent="0.3">
      <c r="B792" s="1"/>
      <c r="C792" s="73"/>
      <c r="F792" s="1"/>
    </row>
    <row r="793" spans="2:6" ht="14.4" x14ac:dyDescent="0.3">
      <c r="B793" s="1"/>
      <c r="C793" s="73"/>
      <c r="F793" s="1"/>
    </row>
    <row r="794" spans="2:6" ht="14.4" x14ac:dyDescent="0.3">
      <c r="B794" s="1"/>
      <c r="C794" s="73"/>
      <c r="F794" s="1"/>
    </row>
    <row r="795" spans="2:6" ht="14.4" x14ac:dyDescent="0.3">
      <c r="B795" s="1"/>
      <c r="C795" s="73"/>
      <c r="F795" s="1"/>
    </row>
    <row r="796" spans="2:6" ht="14.4" x14ac:dyDescent="0.3">
      <c r="B796" s="1"/>
      <c r="C796" s="73"/>
      <c r="F796" s="1"/>
    </row>
    <row r="797" spans="2:6" ht="14.4" x14ac:dyDescent="0.3">
      <c r="B797" s="1"/>
      <c r="C797" s="73"/>
      <c r="F797" s="1"/>
    </row>
    <row r="798" spans="2:6" ht="14.4" x14ac:dyDescent="0.3">
      <c r="B798" s="1"/>
      <c r="C798" s="73"/>
      <c r="F798" s="1"/>
    </row>
    <row r="799" spans="2:6" ht="14.4" x14ac:dyDescent="0.3">
      <c r="B799" s="1"/>
      <c r="C799" s="73"/>
      <c r="F799" s="1"/>
    </row>
    <row r="800" spans="2:6" ht="14.4" x14ac:dyDescent="0.3">
      <c r="B800" s="1"/>
      <c r="C800" s="73"/>
      <c r="F800" s="1"/>
    </row>
    <row r="801" spans="2:6" ht="14.4" x14ac:dyDescent="0.3">
      <c r="B801" s="1"/>
      <c r="C801" s="73"/>
      <c r="F801" s="1"/>
    </row>
    <row r="802" spans="2:6" ht="14.4" x14ac:dyDescent="0.3">
      <c r="B802" s="1"/>
      <c r="C802" s="73"/>
      <c r="F802" s="1"/>
    </row>
    <row r="803" spans="2:6" ht="14.4" x14ac:dyDescent="0.3">
      <c r="B803" s="1"/>
      <c r="C803" s="73"/>
      <c r="F803" s="1"/>
    </row>
    <row r="804" spans="2:6" ht="14.4" x14ac:dyDescent="0.3">
      <c r="B804" s="1"/>
      <c r="C804" s="73"/>
      <c r="F804" s="1"/>
    </row>
    <row r="805" spans="2:6" ht="14.4" x14ac:dyDescent="0.3">
      <c r="B805" s="1"/>
      <c r="C805" s="73"/>
      <c r="F805" s="1"/>
    </row>
    <row r="806" spans="2:6" ht="14.4" x14ac:dyDescent="0.3">
      <c r="B806" s="1"/>
      <c r="C806" s="73"/>
      <c r="F806" s="1"/>
    </row>
    <row r="807" spans="2:6" ht="14.4" x14ac:dyDescent="0.3">
      <c r="B807" s="1"/>
      <c r="C807" s="73"/>
      <c r="F807" s="1"/>
    </row>
    <row r="808" spans="2:6" ht="14.4" x14ac:dyDescent="0.3">
      <c r="B808" s="1"/>
      <c r="C808" s="73"/>
      <c r="F808" s="1"/>
    </row>
    <row r="809" spans="2:6" ht="14.4" x14ac:dyDescent="0.3">
      <c r="B809" s="1"/>
      <c r="C809" s="73"/>
      <c r="F809" s="1"/>
    </row>
    <row r="810" spans="2:6" ht="14.4" x14ac:dyDescent="0.3">
      <c r="B810" s="1"/>
      <c r="C810" s="73"/>
      <c r="F810" s="1"/>
    </row>
    <row r="811" spans="2:6" ht="14.4" x14ac:dyDescent="0.3">
      <c r="B811" s="1"/>
      <c r="C811" s="73"/>
      <c r="F811" s="1"/>
    </row>
    <row r="812" spans="2:6" ht="14.4" x14ac:dyDescent="0.3">
      <c r="B812" s="1"/>
      <c r="C812" s="73"/>
      <c r="F812" s="1"/>
    </row>
    <row r="813" spans="2:6" ht="14.4" x14ac:dyDescent="0.3">
      <c r="B813" s="1"/>
      <c r="C813" s="73"/>
      <c r="F813" s="1"/>
    </row>
    <row r="814" spans="2:6" ht="14.4" x14ac:dyDescent="0.3">
      <c r="B814" s="1"/>
      <c r="C814" s="73"/>
      <c r="F814" s="1"/>
    </row>
    <row r="815" spans="2:6" ht="14.4" x14ac:dyDescent="0.3">
      <c r="B815" s="1"/>
      <c r="C815" s="73"/>
      <c r="F815" s="1"/>
    </row>
    <row r="816" spans="2:6" ht="14.4" x14ac:dyDescent="0.3">
      <c r="B816" s="1"/>
      <c r="C816" s="73"/>
      <c r="F816" s="1"/>
    </row>
    <row r="817" spans="2:6" ht="14.4" x14ac:dyDescent="0.3">
      <c r="B817" s="1"/>
      <c r="C817" s="73"/>
      <c r="F817" s="1"/>
    </row>
    <row r="818" spans="2:6" ht="14.4" x14ac:dyDescent="0.3">
      <c r="B818" s="1"/>
      <c r="C818" s="73"/>
      <c r="F818" s="1"/>
    </row>
    <row r="819" spans="2:6" ht="14.4" x14ac:dyDescent="0.3">
      <c r="B819" s="1"/>
      <c r="C819" s="73"/>
      <c r="F819" s="1"/>
    </row>
    <row r="820" spans="2:6" ht="14.4" x14ac:dyDescent="0.3">
      <c r="B820" s="1"/>
      <c r="C820" s="73"/>
      <c r="F820" s="1"/>
    </row>
    <row r="821" spans="2:6" ht="14.4" x14ac:dyDescent="0.3">
      <c r="B821" s="1"/>
      <c r="C821" s="73"/>
      <c r="F821" s="1"/>
    </row>
    <row r="822" spans="2:6" ht="14.4" x14ac:dyDescent="0.3">
      <c r="B822" s="1"/>
      <c r="C822" s="73"/>
      <c r="F822" s="1"/>
    </row>
    <row r="823" spans="2:6" ht="14.4" x14ac:dyDescent="0.3">
      <c r="B823" s="1"/>
      <c r="C823" s="73"/>
      <c r="F823" s="1"/>
    </row>
    <row r="824" spans="2:6" ht="14.4" x14ac:dyDescent="0.3">
      <c r="B824" s="1"/>
      <c r="C824" s="73"/>
      <c r="F824" s="1"/>
    </row>
    <row r="825" spans="2:6" ht="14.4" x14ac:dyDescent="0.3">
      <c r="B825" s="1"/>
      <c r="C825" s="73"/>
      <c r="F825" s="1"/>
    </row>
    <row r="826" spans="2:6" ht="14.4" x14ac:dyDescent="0.3">
      <c r="B826" s="1"/>
      <c r="C826" s="73"/>
      <c r="F826" s="1"/>
    </row>
    <row r="827" spans="2:6" ht="14.4" x14ac:dyDescent="0.3">
      <c r="B827" s="1"/>
      <c r="C827" s="73"/>
      <c r="F827" s="1"/>
    </row>
    <row r="828" spans="2:6" ht="14.4" x14ac:dyDescent="0.3">
      <c r="B828" s="1"/>
      <c r="C828" s="73"/>
      <c r="F828" s="1"/>
    </row>
    <row r="829" spans="2:6" ht="14.4" x14ac:dyDescent="0.3">
      <c r="B829" s="1"/>
      <c r="C829" s="73"/>
      <c r="F829" s="1"/>
    </row>
    <row r="830" spans="2:6" ht="14.4" x14ac:dyDescent="0.3">
      <c r="B830" s="1"/>
      <c r="C830" s="73"/>
      <c r="F830" s="1"/>
    </row>
    <row r="831" spans="2:6" ht="14.4" x14ac:dyDescent="0.3">
      <c r="B831" s="1"/>
      <c r="C831" s="73"/>
      <c r="F831" s="1"/>
    </row>
    <row r="832" spans="2:6" ht="14.4" x14ac:dyDescent="0.3">
      <c r="B832" s="1"/>
      <c r="C832" s="73"/>
      <c r="F832" s="1"/>
    </row>
    <row r="833" spans="2:6" ht="14.4" x14ac:dyDescent="0.3">
      <c r="B833" s="1"/>
      <c r="C833" s="73"/>
      <c r="F833" s="1"/>
    </row>
    <row r="834" spans="2:6" ht="14.4" x14ac:dyDescent="0.3">
      <c r="B834" s="1"/>
      <c r="C834" s="73"/>
      <c r="F834" s="1"/>
    </row>
    <row r="835" spans="2:6" ht="14.4" x14ac:dyDescent="0.3">
      <c r="B835" s="1"/>
      <c r="C835" s="73"/>
      <c r="F835" s="1"/>
    </row>
    <row r="836" spans="2:6" ht="14.4" x14ac:dyDescent="0.3">
      <c r="B836" s="1"/>
      <c r="C836" s="73"/>
      <c r="F836" s="1"/>
    </row>
    <row r="837" spans="2:6" ht="14.4" x14ac:dyDescent="0.3">
      <c r="B837" s="1"/>
      <c r="C837" s="73"/>
      <c r="F837" s="1"/>
    </row>
    <row r="838" spans="2:6" ht="14.4" x14ac:dyDescent="0.3">
      <c r="B838" s="1"/>
      <c r="C838" s="73"/>
      <c r="F838" s="1"/>
    </row>
    <row r="839" spans="2:6" ht="14.4" x14ac:dyDescent="0.3">
      <c r="B839" s="1"/>
      <c r="C839" s="73"/>
      <c r="F839" s="1"/>
    </row>
    <row r="840" spans="2:6" ht="14.4" x14ac:dyDescent="0.3">
      <c r="B840" s="1"/>
      <c r="C840" s="73"/>
      <c r="F840" s="1"/>
    </row>
    <row r="841" spans="2:6" ht="14.4" x14ac:dyDescent="0.3">
      <c r="B841" s="1"/>
      <c r="C841" s="73"/>
      <c r="F841" s="1"/>
    </row>
    <row r="842" spans="2:6" ht="14.4" x14ac:dyDescent="0.3">
      <c r="B842" s="1"/>
      <c r="C842" s="73"/>
      <c r="F842" s="1"/>
    </row>
    <row r="843" spans="2:6" ht="14.4" x14ac:dyDescent="0.3">
      <c r="B843" s="1"/>
      <c r="C843" s="73"/>
      <c r="F843" s="1"/>
    </row>
    <row r="844" spans="2:6" ht="14.4" x14ac:dyDescent="0.3">
      <c r="B844" s="1"/>
      <c r="C844" s="73"/>
      <c r="F844" s="1"/>
    </row>
    <row r="845" spans="2:6" ht="14.4" x14ac:dyDescent="0.3">
      <c r="B845" s="1"/>
      <c r="C845" s="73"/>
      <c r="F845" s="1"/>
    </row>
    <row r="846" spans="2:6" ht="14.4" x14ac:dyDescent="0.3">
      <c r="B846" s="1"/>
      <c r="C846" s="73"/>
      <c r="F846" s="1"/>
    </row>
    <row r="847" spans="2:6" ht="14.4" x14ac:dyDescent="0.3">
      <c r="B847" s="1"/>
      <c r="C847" s="73"/>
      <c r="F847" s="1"/>
    </row>
    <row r="848" spans="2:6" ht="14.4" x14ac:dyDescent="0.3">
      <c r="B848" s="1"/>
      <c r="C848" s="73"/>
      <c r="F848" s="1"/>
    </row>
    <row r="849" spans="2:6" ht="14.4" x14ac:dyDescent="0.3">
      <c r="B849" s="1"/>
      <c r="C849" s="73"/>
      <c r="F849" s="1"/>
    </row>
    <row r="850" spans="2:6" ht="14.4" x14ac:dyDescent="0.3">
      <c r="B850" s="1"/>
      <c r="C850" s="73"/>
      <c r="F850" s="1"/>
    </row>
    <row r="851" spans="2:6" ht="14.4" x14ac:dyDescent="0.3">
      <c r="B851" s="1"/>
      <c r="C851" s="73"/>
      <c r="F851" s="1"/>
    </row>
    <row r="852" spans="2:6" ht="14.4" x14ac:dyDescent="0.3">
      <c r="B852" s="1"/>
      <c r="C852" s="73"/>
      <c r="F852" s="1"/>
    </row>
    <row r="853" spans="2:6" ht="14.4" x14ac:dyDescent="0.3">
      <c r="B853" s="1"/>
      <c r="C853" s="73"/>
      <c r="F853" s="1"/>
    </row>
    <row r="854" spans="2:6" ht="14.4" x14ac:dyDescent="0.3">
      <c r="B854" s="1"/>
      <c r="C854" s="73"/>
      <c r="F854" s="1"/>
    </row>
    <row r="855" spans="2:6" ht="14.4" x14ac:dyDescent="0.3">
      <c r="B855" s="1"/>
      <c r="C855" s="73"/>
      <c r="F855" s="1"/>
    </row>
    <row r="856" spans="2:6" ht="14.4" x14ac:dyDescent="0.3">
      <c r="B856" s="1"/>
      <c r="C856" s="73"/>
      <c r="F856" s="1"/>
    </row>
    <row r="857" spans="2:6" ht="14.4" x14ac:dyDescent="0.3">
      <c r="B857" s="1"/>
      <c r="C857" s="73"/>
      <c r="F857" s="1"/>
    </row>
    <row r="858" spans="2:6" ht="14.4" x14ac:dyDescent="0.3">
      <c r="B858" s="1"/>
      <c r="C858" s="73"/>
      <c r="F858" s="1"/>
    </row>
    <row r="859" spans="2:6" ht="14.4" x14ac:dyDescent="0.3">
      <c r="B859" s="1"/>
      <c r="C859" s="73"/>
      <c r="F859" s="1"/>
    </row>
    <row r="860" spans="2:6" ht="14.4" x14ac:dyDescent="0.3">
      <c r="B860" s="1"/>
      <c r="C860" s="73"/>
      <c r="F860" s="1"/>
    </row>
    <row r="861" spans="2:6" ht="14.4" x14ac:dyDescent="0.3">
      <c r="B861" s="1"/>
      <c r="C861" s="73"/>
      <c r="F861" s="1"/>
    </row>
    <row r="862" spans="2:6" ht="14.4" x14ac:dyDescent="0.3">
      <c r="B862" s="1"/>
      <c r="C862" s="73"/>
      <c r="F862" s="1"/>
    </row>
    <row r="863" spans="2:6" ht="14.4" x14ac:dyDescent="0.3">
      <c r="B863" s="1"/>
      <c r="C863" s="73"/>
      <c r="F863" s="1"/>
    </row>
    <row r="864" spans="2:6" ht="14.4" x14ac:dyDescent="0.3">
      <c r="B864" s="1"/>
      <c r="C864" s="73"/>
      <c r="F864" s="1"/>
    </row>
    <row r="865" spans="2:6" ht="14.4" x14ac:dyDescent="0.3">
      <c r="B865" s="1"/>
      <c r="C865" s="73"/>
      <c r="F865" s="1"/>
    </row>
    <row r="866" spans="2:6" ht="14.4" x14ac:dyDescent="0.3">
      <c r="B866" s="1"/>
      <c r="C866" s="73"/>
      <c r="F866" s="1"/>
    </row>
    <row r="867" spans="2:6" ht="14.4" x14ac:dyDescent="0.3">
      <c r="B867" s="1"/>
      <c r="C867" s="73"/>
      <c r="F867" s="1"/>
    </row>
    <row r="868" spans="2:6" ht="14.4" x14ac:dyDescent="0.3">
      <c r="B868" s="1"/>
      <c r="C868" s="73"/>
      <c r="F868" s="1"/>
    </row>
    <row r="869" spans="2:6" ht="14.4" x14ac:dyDescent="0.3">
      <c r="B869" s="1"/>
      <c r="C869" s="73"/>
      <c r="F869" s="1"/>
    </row>
    <row r="870" spans="2:6" ht="14.4" x14ac:dyDescent="0.3">
      <c r="B870" s="1"/>
      <c r="C870" s="73"/>
      <c r="F870" s="1"/>
    </row>
    <row r="871" spans="2:6" ht="14.4" x14ac:dyDescent="0.3">
      <c r="B871" s="1"/>
      <c r="C871" s="73"/>
      <c r="F871" s="1"/>
    </row>
    <row r="872" spans="2:6" ht="14.4" x14ac:dyDescent="0.3">
      <c r="B872" s="1"/>
      <c r="C872" s="73"/>
      <c r="F872" s="1"/>
    </row>
    <row r="873" spans="2:6" ht="14.4" x14ac:dyDescent="0.3">
      <c r="B873" s="1"/>
      <c r="C873" s="73"/>
      <c r="F873" s="1"/>
    </row>
    <row r="874" spans="2:6" ht="14.4" x14ac:dyDescent="0.3">
      <c r="B874" s="1"/>
      <c r="C874" s="73"/>
      <c r="F874" s="1"/>
    </row>
    <row r="875" spans="2:6" ht="14.4" x14ac:dyDescent="0.3">
      <c r="B875" s="1"/>
      <c r="C875" s="73"/>
      <c r="F875" s="1"/>
    </row>
    <row r="876" spans="2:6" ht="14.4" x14ac:dyDescent="0.3">
      <c r="B876" s="1"/>
      <c r="C876" s="73"/>
      <c r="F876" s="1"/>
    </row>
    <row r="877" spans="2:6" ht="14.4" x14ac:dyDescent="0.3">
      <c r="B877" s="1"/>
      <c r="C877" s="73"/>
      <c r="F877" s="1"/>
    </row>
    <row r="878" spans="2:6" ht="14.4" x14ac:dyDescent="0.3">
      <c r="B878" s="1"/>
      <c r="C878" s="73"/>
      <c r="F878" s="1"/>
    </row>
    <row r="879" spans="2:6" ht="14.4" x14ac:dyDescent="0.3">
      <c r="B879" s="1"/>
      <c r="C879" s="73"/>
      <c r="F879" s="1"/>
    </row>
    <row r="880" spans="2:6" ht="14.4" x14ac:dyDescent="0.3">
      <c r="B880" s="1"/>
      <c r="C880" s="73"/>
      <c r="F880" s="1"/>
    </row>
    <row r="881" spans="2:6" ht="14.4" x14ac:dyDescent="0.3">
      <c r="B881" s="1"/>
      <c r="C881" s="73"/>
      <c r="F881" s="1"/>
    </row>
    <row r="882" spans="2:6" ht="14.4" x14ac:dyDescent="0.3">
      <c r="B882" s="1"/>
      <c r="C882" s="73"/>
      <c r="F882" s="1"/>
    </row>
    <row r="883" spans="2:6" ht="14.4" x14ac:dyDescent="0.3">
      <c r="B883" s="1"/>
      <c r="C883" s="73"/>
      <c r="F883" s="1"/>
    </row>
    <row r="884" spans="2:6" ht="14.4" x14ac:dyDescent="0.3">
      <c r="B884" s="1"/>
      <c r="C884" s="73"/>
      <c r="F884" s="1"/>
    </row>
    <row r="885" spans="2:6" ht="14.4" x14ac:dyDescent="0.3">
      <c r="B885" s="1"/>
      <c r="C885" s="73"/>
      <c r="F885" s="1"/>
    </row>
    <row r="886" spans="2:6" ht="14.4" x14ac:dyDescent="0.3">
      <c r="B886" s="1"/>
      <c r="C886" s="73"/>
      <c r="F886" s="1"/>
    </row>
    <row r="887" spans="2:6" ht="14.4" x14ac:dyDescent="0.3">
      <c r="B887" s="1"/>
      <c r="C887" s="73"/>
      <c r="F887" s="1"/>
    </row>
    <row r="888" spans="2:6" ht="14.4" x14ac:dyDescent="0.3">
      <c r="B888" s="1"/>
      <c r="C888" s="73"/>
      <c r="F888" s="1"/>
    </row>
    <row r="889" spans="2:6" ht="14.4" x14ac:dyDescent="0.3">
      <c r="B889" s="1"/>
      <c r="C889" s="73"/>
      <c r="F889" s="1"/>
    </row>
    <row r="890" spans="2:6" ht="14.4" x14ac:dyDescent="0.3">
      <c r="B890" s="1"/>
      <c r="C890" s="73"/>
      <c r="F890" s="1"/>
    </row>
    <row r="891" spans="2:6" ht="14.4" x14ac:dyDescent="0.3">
      <c r="B891" s="1"/>
      <c r="C891" s="73"/>
      <c r="F891" s="1"/>
    </row>
    <row r="892" spans="2:6" ht="14.4" x14ac:dyDescent="0.3">
      <c r="B892" s="1"/>
      <c r="C892" s="73"/>
      <c r="F892" s="1"/>
    </row>
    <row r="893" spans="2:6" ht="14.4" x14ac:dyDescent="0.3">
      <c r="B893" s="1"/>
      <c r="C893" s="73"/>
      <c r="F893" s="1"/>
    </row>
    <row r="894" spans="2:6" ht="14.4" x14ac:dyDescent="0.3">
      <c r="B894" s="1"/>
      <c r="C894" s="73"/>
      <c r="F894" s="1"/>
    </row>
    <row r="895" spans="2:6" ht="14.4" x14ac:dyDescent="0.3">
      <c r="B895" s="1"/>
      <c r="C895" s="73"/>
      <c r="F895" s="1"/>
    </row>
    <row r="896" spans="2:6" ht="14.4" x14ac:dyDescent="0.3">
      <c r="B896" s="1"/>
      <c r="C896" s="73"/>
      <c r="F896" s="1"/>
    </row>
    <row r="897" spans="2:6" ht="14.4" x14ac:dyDescent="0.3">
      <c r="B897" s="1"/>
      <c r="C897" s="73"/>
      <c r="F897" s="1"/>
    </row>
    <row r="898" spans="2:6" ht="14.4" x14ac:dyDescent="0.3">
      <c r="B898" s="1"/>
      <c r="C898" s="73"/>
      <c r="F898" s="1"/>
    </row>
    <row r="899" spans="2:6" ht="14.4" x14ac:dyDescent="0.3">
      <c r="B899" s="1"/>
      <c r="C899" s="73"/>
      <c r="F899" s="1"/>
    </row>
    <row r="906" spans="2:6" ht="14.4" x14ac:dyDescent="0.3">
      <c r="B906" s="1"/>
      <c r="F906" s="1"/>
    </row>
    <row r="907" spans="2:6" ht="14.4" x14ac:dyDescent="0.3">
      <c r="B907" s="1"/>
      <c r="F907" s="1"/>
    </row>
    <row r="908" spans="2:6" ht="14.4" x14ac:dyDescent="0.3">
      <c r="B908" s="1"/>
      <c r="F908" s="1"/>
    </row>
    <row r="909" spans="2:6" ht="14.4" x14ac:dyDescent="0.3">
      <c r="B909" s="1"/>
      <c r="F909" s="1"/>
    </row>
    <row r="910" spans="2:6" ht="14.4" x14ac:dyDescent="0.3">
      <c r="B910" s="1"/>
      <c r="F910" s="1"/>
    </row>
    <row r="911" spans="2:6" ht="14.4" x14ac:dyDescent="0.3">
      <c r="B911" s="1"/>
      <c r="F911" s="1"/>
    </row>
    <row r="912" spans="2:6" ht="14.4" x14ac:dyDescent="0.3">
      <c r="B912" s="1"/>
      <c r="F912" s="1"/>
    </row>
    <row r="913" spans="2:6" ht="14.4" x14ac:dyDescent="0.3">
      <c r="B913" s="1"/>
      <c r="F913" s="1"/>
    </row>
    <row r="914" spans="2:6" ht="14.4" x14ac:dyDescent="0.3">
      <c r="B914" s="1"/>
      <c r="F914" s="1"/>
    </row>
  </sheetData>
  <protectedRanges>
    <protectedRange password="EBBD" sqref="F100:F1048576 F41:F51 F1:F39" name="range"/>
    <protectedRange password="EBBD" sqref="F52:F69 F71:F99" name="Range1"/>
  </protectedRanges>
  <mergeCells count="16">
    <mergeCell ref="A82:A84"/>
    <mergeCell ref="A1:I1"/>
    <mergeCell ref="A49:A50"/>
    <mergeCell ref="A55:A57"/>
    <mergeCell ref="A58:A60"/>
    <mergeCell ref="A61:A63"/>
    <mergeCell ref="A64:A66"/>
    <mergeCell ref="A67:A69"/>
    <mergeCell ref="A73:A75"/>
    <mergeCell ref="A76:A78"/>
    <mergeCell ref="A79:A81"/>
    <mergeCell ref="A85:A87"/>
    <mergeCell ref="A88:A90"/>
    <mergeCell ref="A91:A93"/>
    <mergeCell ref="A94:A96"/>
    <mergeCell ref="A97:A99"/>
  </mergeCells>
  <conditionalFormatting sqref="C2:C6 C101:C899 C18 C11:C16 C49:C50 C28:C31 C20 C22 C24 C26 C34:C40">
    <cfRule type="notContainsBlanks" dxfId="31" priority="21">
      <formula>LEN(TRIM(C2))&gt;0</formula>
    </cfRule>
  </conditionalFormatting>
  <conditionalFormatting sqref="C7">
    <cfRule type="notContainsBlanks" dxfId="30" priority="20">
      <formula>LEN(TRIM(C7))&gt;0</formula>
    </cfRule>
  </conditionalFormatting>
  <conditionalFormatting sqref="C51 C100">
    <cfRule type="notContainsBlanks" dxfId="29" priority="19">
      <formula>LEN(TRIM(C51))&gt;0</formula>
    </cfRule>
  </conditionalFormatting>
  <conditionalFormatting sqref="C48">
    <cfRule type="notContainsBlanks" dxfId="28" priority="16">
      <formula>LEN(TRIM(C48))&gt;0</formula>
    </cfRule>
  </conditionalFormatting>
  <conditionalFormatting sqref="C52">
    <cfRule type="notContainsBlanks" dxfId="27" priority="15">
      <formula>LEN(TRIM(C52))&gt;0</formula>
    </cfRule>
  </conditionalFormatting>
  <conditionalFormatting sqref="C17 C19 C21 C23 C25 C27">
    <cfRule type="notContainsBlanks" dxfId="26" priority="13">
      <formula>LEN(TRIM(C17))&gt;0</formula>
    </cfRule>
  </conditionalFormatting>
  <conditionalFormatting sqref="C8:C10">
    <cfRule type="notContainsBlanks" dxfId="25" priority="12">
      <formula>LEN(TRIM(C8))&gt;0</formula>
    </cfRule>
  </conditionalFormatting>
  <conditionalFormatting sqref="C32:C33">
    <cfRule type="notContainsBlanks" dxfId="24" priority="11">
      <formula>LEN(TRIM(C32))&gt;0</formula>
    </cfRule>
  </conditionalFormatting>
  <conditionalFormatting sqref="F40">
    <cfRule type="notContainsBlanks" dxfId="23" priority="10">
      <formula>LEN(TRIM(F40))&gt;0</formula>
    </cfRule>
  </conditionalFormatting>
  <conditionalFormatting sqref="C53">
    <cfRule type="notContainsBlanks" dxfId="22" priority="9">
      <formula>LEN(TRIM(C53))&gt;0</formula>
    </cfRule>
  </conditionalFormatting>
  <conditionalFormatting sqref="C54">
    <cfRule type="notContainsBlanks" dxfId="21" priority="8">
      <formula>LEN(TRIM(C54))&gt;0</formula>
    </cfRule>
  </conditionalFormatting>
  <conditionalFormatting sqref="C70">
    <cfRule type="notContainsBlanks" dxfId="20" priority="7">
      <formula>LEN(TRIM(C70))&gt;0</formula>
    </cfRule>
  </conditionalFormatting>
  <conditionalFormatting sqref="C71">
    <cfRule type="notContainsBlanks" dxfId="19" priority="6">
      <formula>LEN(TRIM(C71))&gt;0</formula>
    </cfRule>
  </conditionalFormatting>
  <conditionalFormatting sqref="C72">
    <cfRule type="notContainsBlanks" dxfId="18" priority="5">
      <formula>LEN(TRIM(C72))&gt;0</formula>
    </cfRule>
  </conditionalFormatting>
  <conditionalFormatting sqref="F70">
    <cfRule type="notContainsBlanks" dxfId="17" priority="4">
      <formula>LEN(TRIM(F70))&gt;0</formula>
    </cfRule>
  </conditionalFormatting>
  <conditionalFormatting sqref="C45:C47">
    <cfRule type="notContainsBlanks" dxfId="16" priority="3">
      <formula>LEN(TRIM(C45))&gt;0</formula>
    </cfRule>
  </conditionalFormatting>
  <conditionalFormatting sqref="C41:C42">
    <cfRule type="notContainsBlanks" dxfId="15" priority="2">
      <formula>LEN(TRIM(C41))&gt;0</formula>
    </cfRule>
  </conditionalFormatting>
  <conditionalFormatting sqref="C43:C44">
    <cfRule type="notContainsBlanks" dxfId="14" priority="1">
      <formula>LEN(TRIM(C43))&gt;0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Blanks" priority="17" id="{B065C28B-7A5A-4E5F-8B80-CDE227A0318B}">
            <xm:f>LEN(TRIM('[G W Shopping list master.xlsx]DAIRY EGGS SPREAD VINEGAR'!#REF!))&gt;0</xm:f>
            <x14:dxf>
              <fill>
                <patternFill patternType="solid">
                  <fgColor rgb="FFB7E1CD"/>
                  <bgColor rgb="FFB7E1CD"/>
                </patternFill>
              </fill>
              <border>
                <left/>
                <right/>
                <top/>
                <bottom/>
              </border>
            </x14:dxf>
          </x14:cfRule>
          <xm:sqref>C55:C67</xm:sqref>
        </x14:conditionalFormatting>
        <x14:conditionalFormatting xmlns:xm="http://schemas.microsoft.com/office/excel/2006/main">
          <x14:cfRule type="notContainsBlanks" priority="14" id="{9BECFE04-B332-4D78-B1B6-1493DE98FD2E}">
            <xm:f>LEN(TRIM('[G W Shopping list master.xlsx]DAIRY EGGS SPREAD VINEGAR'!#REF!))&gt;0</xm:f>
            <x14:dxf>
              <fill>
                <patternFill patternType="solid">
                  <fgColor rgb="FFB7E1CD"/>
                  <bgColor rgb="FFB7E1CD"/>
                </patternFill>
              </fill>
              <border>
                <left/>
                <right/>
                <top/>
                <bottom/>
              </border>
            </x14:dxf>
          </x14:cfRule>
          <xm:sqref>C88:C99 C77:C84</xm:sqref>
        </x14:conditionalFormatting>
        <x14:conditionalFormatting xmlns:xm="http://schemas.microsoft.com/office/excel/2006/main">
          <x14:cfRule type="notContainsBlanks" priority="23" id="{271A5696-EB96-4049-BE99-6D52E5567490}">
            <xm:f>LEN(TRIM('[G W Shopping list master.xlsx]DAIRY EGGS SPREAD VINEGAR'!#REF!))&gt;0</xm:f>
            <x14:dxf>
              <fill>
                <patternFill patternType="solid">
                  <fgColor rgb="FFB7E1CD"/>
                  <bgColor rgb="FFB7E1CD"/>
                </patternFill>
              </fill>
              <border>
                <left/>
                <right/>
                <top/>
                <bottom/>
              </border>
            </x14:dxf>
          </x14:cfRule>
          <xm:sqref>C85:C87</xm:sqref>
        </x14:conditionalFormatting>
        <x14:conditionalFormatting xmlns:xm="http://schemas.microsoft.com/office/excel/2006/main">
          <x14:cfRule type="notContainsBlanks" priority="24" id="{BDD54063-D059-49FA-AD33-CF312916C774}">
            <xm:f>LEN(TRIM('[G W Shopping list master.xlsx]DAIRY EGGS SPREAD VINEGAR'!#REF!))&gt;0</xm:f>
            <x14:dxf>
              <fill>
                <patternFill patternType="solid">
                  <fgColor rgb="FFB7E1CD"/>
                  <bgColor rgb="FFB7E1CD"/>
                </patternFill>
              </fill>
              <border>
                <left/>
                <right/>
                <top/>
                <bottom/>
              </border>
            </x14:dxf>
          </x14:cfRule>
          <xm:sqref>C68:C69</xm:sqref>
        </x14:conditionalFormatting>
        <x14:conditionalFormatting xmlns:xm="http://schemas.microsoft.com/office/excel/2006/main">
          <x14:cfRule type="notContainsBlanks" priority="25" id="{3B91B309-8A1F-4D5C-98B4-AA16418E736D}">
            <xm:f>LEN(TRIM('[G W Shopping list master.xlsx]DAIRY EGGS SPREAD VINEGAR'!#REF!))&gt;0</xm:f>
            <x14:dxf>
              <fill>
                <patternFill patternType="solid">
                  <fgColor rgb="FFB7E1CD"/>
                  <bgColor rgb="FFB7E1CD"/>
                </patternFill>
              </fill>
              <border>
                <left/>
                <right/>
                <top/>
                <bottom/>
              </border>
            </x14:dxf>
          </x14:cfRule>
          <xm:sqref>C73:C76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Details</vt:lpstr>
      <vt:lpstr>Meat &amp; Fish</vt:lpstr>
      <vt:lpstr>Pets</vt:lpstr>
      <vt:lpstr>Dairy Eggs Honey</vt:lpstr>
      <vt:lpstr>Kitchen &amp; Nosh</vt:lpstr>
      <vt:lpstr>Fruit Nuts Seeds</vt:lpstr>
      <vt:lpstr>Veg Flour Pres</vt:lpstr>
      <vt:lpstr>Herbs Spice Salt</vt:lpstr>
      <vt:lpstr>Beverages</vt:lpstr>
      <vt:lpstr>Pers Home Care</vt:lpstr>
      <vt:lpstr>Boxes Gifts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dc:creator>
  <cp:lastModifiedBy>Siranne van Onselen</cp:lastModifiedBy>
  <dcterms:created xsi:type="dcterms:W3CDTF">2020-06-07T08:00:06Z</dcterms:created>
  <dcterms:modified xsi:type="dcterms:W3CDTF">2020-10-20T16:07:51Z</dcterms:modified>
</cp:coreProperties>
</file>